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4 от 31.03.2023\"/>
    </mc:Choice>
  </mc:AlternateContent>
  <bookViews>
    <workbookView xWindow="0" yWindow="0" windowWidth="28800" windowHeight="10530" tabRatio="771"/>
  </bookViews>
  <sheets>
    <sheet name="прил 8 МТР " sheetId="5" r:id="rId1"/>
    <sheet name="прил 7 ДИ КТ" sheetId="1" r:id="rId2"/>
    <sheet name="прил 6 АПП ШСД" sheetId="8" r:id="rId3"/>
    <sheet name="прил 5 вид помощи" sheetId="7" r:id="rId4"/>
    <sheet name="прил 4 ФАПы" sheetId="6" r:id="rId5"/>
    <sheet name="прил 3 ПодушГИН" sheetId="2" r:id="rId6"/>
    <sheet name="прил 2 Подуш. СТОМ" sheetId="3" r:id="rId7"/>
    <sheet name="прил 1 Подуш ТЕР" sheetId="4" r:id="rId8"/>
  </sheets>
  <definedNames>
    <definedName name="_xlnm._FilterDatabase" localSheetId="2" hidden="1">'прил 6 АПП ШСД'!$B$1:$B$173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3" i="8" l="1"/>
  <c r="H173" i="8"/>
  <c r="F173" i="8"/>
  <c r="E173" i="8"/>
  <c r="B7" i="5" l="1"/>
  <c r="D7" i="5" l="1"/>
  <c r="E7" i="5"/>
  <c r="C7" i="5"/>
  <c r="F7" i="5" l="1"/>
  <c r="G7" i="5"/>
</calcChain>
</file>

<file path=xl/sharedStrings.xml><?xml version="1.0" encoding="utf-8"?>
<sst xmlns="http://schemas.openxmlformats.org/spreadsheetml/2006/main" count="509" uniqueCount="179">
  <si>
    <t>Код МОЕР</t>
  </si>
  <si>
    <t>МО /период</t>
  </si>
  <si>
    <t>Корректировка</t>
  </si>
  <si>
    <t>Утвердить с учетом корректировки</t>
  </si>
  <si>
    <t>Сумма, в руб.</t>
  </si>
  <si>
    <t>ЗС</t>
  </si>
  <si>
    <t xml:space="preserve">Утверждено на 2023г. </t>
  </si>
  <si>
    <t>Корректировка объемов амбулаторных диагностических исследований "ДИ КТ" в рамках программы ОМС на 2023г.</t>
  </si>
  <si>
    <t>Приложение 4 к протоколу заседания  Комиссии по разработке ТП ОМС №4 от 31.03.2023</t>
  </si>
  <si>
    <t>Расчет лимитов подушевого финансирования первичной медико-санитарной помощи по профилю 'терапия'  на Март 2023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</si>
  <si>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</si>
  <si>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</si>
  <si>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</si>
  <si>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</si>
  <si>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</si>
  <si>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</si>
  <si>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</si>
  <si>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</si>
  <si>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</si>
  <si>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</si>
  <si>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</si>
  <si>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</si>
  <si>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</si>
  <si>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</si>
  <si>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</si>
  <si>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</si>
  <si>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</si>
  <si>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</si>
  <si>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</si>
  <si>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</si>
  <si>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</si>
  <si>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</si>
  <si>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</si>
  <si>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</si>
  <si>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</si>
  <si>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</si>
  <si>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</si>
  <si>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</si>
  <si>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</si>
  <si>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</si>
  <si>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</si>
  <si>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</si>
  <si>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</si>
  <si>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</si>
  <si>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</si>
  <si>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</si>
  <si>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</si>
  <si>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</si>
  <si>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</si>
  <si>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</si>
  <si>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</si>
  <si>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</si>
  <si>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</si>
  <si>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</si>
  <si>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</si>
  <si>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</si>
  <si>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</si>
  <si>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</si>
  <si>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</si>
  <si>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</si>
  <si>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</si>
  <si>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</si>
  <si>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Март 2023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</si>
  <si>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</si>
  <si>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</si>
  <si>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</si>
  <si>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</si>
  <si>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</si>
  <si>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</si>
  <si>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</si>
  <si>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</si>
  <si>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</si>
  <si>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</si>
  <si>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</si>
  <si>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</si>
  <si>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</si>
  <si>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</si>
  <si>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</si>
  <si>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</si>
  <si>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</si>
  <si>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</si>
  <si>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</si>
  <si>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</si>
  <si>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</si>
  <si>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</si>
  <si>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</si>
  <si>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</si>
  <si>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</si>
  <si>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</si>
  <si>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</si>
  <si>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</si>
  <si>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</si>
  <si>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</si>
  <si>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Расчет лимитов подушевого финансирования первичной медико-санитарной помощи по профилю 'гинекология'  на Март 2023 года</t>
  </si>
  <si>
    <t>ГБУЗ «ОКПЦ»</t>
  </si>
  <si>
    <t>ГАУЗ «ОМПЦ»</t>
  </si>
  <si>
    <t>ООО «Кристалл - Дент»</t>
  </si>
  <si>
    <t>560267</t>
  </si>
  <si>
    <t>Январь 2023 г.</t>
  </si>
  <si>
    <t>Февраль 2023 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</si>
  <si>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</si>
  <si>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</si>
  <si>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</si>
  <si>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</si>
  <si>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</si>
  <si>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</si>
  <si>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</si>
  <si>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2023 г.</t>
  </si>
  <si>
    <t>Ноябрь 2023 г.</t>
  </si>
  <si>
    <t>Декабрь 2023 г.</t>
  </si>
  <si>
    <t>Итог</t>
  </si>
  <si>
    <t>МТР(АПП посещения)</t>
  </si>
  <si>
    <t>МТР(АПП обращения)</t>
  </si>
  <si>
    <t>Корректировка объемов предоставления медицинской помощи в рамках программы ОМС на 2023 год для медицинских организаций расположенных в других субъектах РФ («МТР»)</t>
  </si>
  <si>
    <t>Гарантированная часть</t>
  </si>
  <si>
    <t>Приложение 3 к протоколу заседания  Комиссии по разработке ТП ОМС №4 от 31.03.2023</t>
  </si>
  <si>
    <t>Приложение 2 к протоколу заседания  Комиссии по разработке ТП ОМС №4 от 31.03.2023</t>
  </si>
  <si>
    <t>Приложение 1 к протоколу заседания  Комиссии по разработке ТП ОМС №4 от 31.03.2023</t>
  </si>
  <si>
    <t xml:space="preserve">Итого </t>
  </si>
  <si>
    <t>Сумма финансового обеспечения фельдшерских/фельдшерско-акушерских пунктов в разрезе МО на Март 2023 года</t>
  </si>
  <si>
    <t>№ п\п</t>
  </si>
  <si>
    <t>Наименование МО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</si>
  <si>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</si>
  <si>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</si>
  <si>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</si>
  <si>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</si>
  <si>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</si>
  <si>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</si>
  <si>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</si>
  <si>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</si>
  <si>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</si>
  <si>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</si>
  <si>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</si>
  <si>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</si>
  <si>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</si>
  <si>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</si>
  <si>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</si>
  <si>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</si>
  <si>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</si>
  <si>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</si>
  <si>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</si>
  <si>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</si>
  <si>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</si>
  <si>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</si>
  <si>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</si>
  <si>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</si>
  <si>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</si>
  <si>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</si>
  <si>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</si>
  <si>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</si>
  <si>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</si>
  <si>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</si>
  <si>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</si>
  <si>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</si>
  <si>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</si>
  <si>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</si>
  <si>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</si>
  <si>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И Т О Г О</t>
  </si>
  <si>
    <t>Виды и способы оплаты объемов предоставления медицинской помощи на 2023г.</t>
  </si>
  <si>
    <t>Название раздела ОПМП</t>
  </si>
  <si>
    <t>Расшифровка</t>
  </si>
  <si>
    <t>АПП ШСД</t>
  </si>
  <si>
    <t xml:space="preserve">Приложение 5 к протоколу заседания  Комиссии                                                                                                                                 по разработке ТП ОМС № 4 от 31.03.2023г.   </t>
  </si>
  <si>
    <t>Комплексное посещение школы сахарного диабета (методы оплаты 3.2.1-3.2.3)</t>
  </si>
  <si>
    <t>Приложение 7 к протоколу заседания  Комиссии по разработке ТП ОМС №4 от 31.03.2023</t>
  </si>
  <si>
    <t>Приложение 8 к протоколу заседания  Комиссии по разработке ТП ОМС №4 от 31.03.2023</t>
  </si>
  <si>
    <t>посещения</t>
  </si>
  <si>
    <t xml:space="preserve">Корректировка объемов предоставления амбулаторной медицинской помощи по блоку АПП ШСД (школа сахарного диабета) на 2023г.  </t>
  </si>
  <si>
    <t>Приложение 6 к протоколу заседания  Комиссии по разработке ТП ОМС №4 от 31.03.2023</t>
  </si>
  <si>
    <t>560268</t>
  </si>
  <si>
    <t>560024</t>
  </si>
  <si>
    <t>560325</t>
  </si>
  <si>
    <t>560214</t>
  </si>
  <si>
    <t>560275</t>
  </si>
  <si>
    <t>560064</t>
  </si>
  <si>
    <t>560070</t>
  </si>
  <si>
    <t>560072</t>
  </si>
  <si>
    <t>560272</t>
  </si>
  <si>
    <t>560082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</si>
</sst>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\ _₽"/>
    <numFmt numFmtId="166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"/>
      <family val="2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92">
    <xf numFmtId="0" fontId="0" fillId="0" borderId="0" xfId="0"/>
    <xf numFmtId="0" fontId="4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2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3" fontId="3" fillId="0" borderId="0" xfId="1" applyNumberFormat="1" applyFont="1" applyFill="1" applyAlignment="1">
      <alignment horizontal="right"/>
    </xf>
    <xf numFmtId="3" fontId="6" fillId="0" borderId="2" xfId="3" applyNumberFormat="1" applyFont="1" applyFill="1" applyBorder="1" applyAlignment="1">
      <alignment horizontal="center" vertical="center" wrapText="1"/>
    </xf>
    <xf numFmtId="166" fontId="6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4" fontId="7" fillId="0" borderId="2" xfId="0" applyNumberFormat="1" applyFont="1" applyBorder="1"/>
    <xf numFmtId="3" fontId="7" fillId="0" borderId="2" xfId="0" applyNumberFormat="1" applyFont="1" applyBorder="1"/>
    <xf numFmtId="0" fontId="7" fillId="0" borderId="0" xfId="0" applyFont="1"/>
    <xf numFmtId="0" fontId="3" fillId="0" borderId="0" xfId="0" applyFont="1"/>
    <xf numFmtId="0" fontId="8" fillId="3" borderId="2" xfId="0" applyFont="1" applyFill="1" applyBorder="1" applyAlignment="1">
      <alignment horizontal="left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3" fontId="8" fillId="3" borderId="2" xfId="0" applyNumberFormat="1" applyFont="1" applyFill="1" applyBorder="1" applyAlignment="1">
      <alignment horizontal="right" vertical="top" wrapText="1"/>
    </xf>
    <xf numFmtId="0" fontId="9" fillId="2" borderId="2" xfId="0" applyFont="1" applyFill="1" applyBorder="1" applyAlignment="1">
      <alignment horizontal="left" vertical="top" wrapText="1" indent="2"/>
    </xf>
    <xf numFmtId="0" fontId="9" fillId="2" borderId="2" xfId="0" applyFont="1" applyFill="1" applyBorder="1" applyAlignment="1">
      <alignment horizontal="left" vertical="top" wrapText="1"/>
    </xf>
    <xf numFmtId="4" fontId="9" fillId="2" borderId="2" xfId="0" applyNumberFormat="1" applyFont="1" applyFill="1" applyBorder="1" applyAlignment="1">
      <alignment horizontal="right" vertical="top" wrapText="1"/>
    </xf>
    <xf numFmtId="1" fontId="9" fillId="2" borderId="2" xfId="0" applyNumberFormat="1" applyFont="1" applyFill="1" applyBorder="1" applyAlignment="1">
      <alignment horizontal="right" vertical="top" wrapText="1"/>
    </xf>
    <xf numFmtId="2" fontId="9" fillId="2" borderId="2" xfId="0" applyNumberFormat="1" applyFont="1" applyFill="1" applyBorder="1" applyAlignment="1">
      <alignment horizontal="right" vertical="top" wrapText="1"/>
    </xf>
    <xf numFmtId="3" fontId="9" fillId="2" borderId="2" xfId="0" applyNumberFormat="1" applyFont="1" applyFill="1" applyBorder="1" applyAlignment="1">
      <alignment horizontal="right" vertical="top" wrapText="1"/>
    </xf>
    <xf numFmtId="0" fontId="10" fillId="0" borderId="0" xfId="0" applyFont="1" applyAlignment="1">
      <alignment horizontal="left"/>
    </xf>
    <xf numFmtId="164" fontId="6" fillId="0" borderId="0" xfId="1" applyNumberFormat="1" applyFont="1" applyFill="1" applyBorder="1" applyAlignment="1">
      <alignment wrapText="1"/>
    </xf>
    <xf numFmtId="0" fontId="10" fillId="0" borderId="0" xfId="0" applyFont="1"/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wrapText="1"/>
    </xf>
    <xf numFmtId="3" fontId="12" fillId="2" borderId="3" xfId="0" applyNumberFormat="1" applyFont="1" applyFill="1" applyBorder="1" applyAlignment="1">
      <alignment horizontal="right" vertical="center"/>
    </xf>
    <xf numFmtId="1" fontId="12" fillId="2" borderId="3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3" fontId="15" fillId="0" borderId="3" xfId="0" applyNumberFormat="1" applyFont="1" applyBorder="1" applyAlignment="1">
      <alignment horizontal="right" vertical="center" wrapText="1"/>
    </xf>
    <xf numFmtId="49" fontId="16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 wrapText="1"/>
    </xf>
    <xf numFmtId="0" fontId="6" fillId="0" borderId="0" xfId="0" applyNumberFormat="1" applyFont="1" applyAlignment="1">
      <alignment wrapText="1"/>
    </xf>
    <xf numFmtId="4" fontId="0" fillId="0" borderId="0" xfId="0" applyNumberFormat="1"/>
    <xf numFmtId="0" fontId="18" fillId="0" borderId="2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top"/>
    </xf>
    <xf numFmtId="0" fontId="19" fillId="0" borderId="2" xfId="0" applyFont="1" applyFill="1" applyBorder="1" applyAlignment="1">
      <alignment horizontal="left" vertical="top" wrapText="1"/>
    </xf>
    <xf numFmtId="164" fontId="3" fillId="0" borderId="0" xfId="1" applyNumberFormat="1" applyFont="1" applyFill="1" applyBorder="1" applyAlignment="1">
      <alignment horizontal="right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164" fontId="6" fillId="0" borderId="0" xfId="1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4" fontId="13" fillId="0" borderId="0" xfId="1" applyNumberFormat="1" applyFont="1" applyFill="1" applyBorder="1" applyAlignment="1">
      <alignment horizontal="right" wrapText="1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3" fontId="4" fillId="0" borderId="0" xfId="1" applyNumberFormat="1" applyFont="1" applyFill="1" applyAlignment="1">
      <alignment horizontal="right"/>
    </xf>
    <xf numFmtId="0" fontId="4" fillId="0" borderId="0" xfId="2" applyFont="1" applyFill="1"/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3" fontId="4" fillId="0" borderId="2" xfId="3" applyNumberFormat="1" applyFont="1" applyFill="1" applyBorder="1" applyAlignment="1">
      <alignment horizontal="center" vertical="center" wrapText="1"/>
    </xf>
    <xf numFmtId="166" fontId="4" fillId="0" borderId="2" xfId="3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3" borderId="2" xfId="0" applyFont="1" applyFill="1" applyBorder="1" applyAlignment="1">
      <alignment horizontal="left" vertical="top" wrapText="1"/>
    </xf>
    <xf numFmtId="4" fontId="23" fillId="3" borderId="2" xfId="0" applyNumberFormat="1" applyFont="1" applyFill="1" applyBorder="1" applyAlignment="1">
      <alignment horizontal="right" vertical="top" wrapText="1"/>
    </xf>
    <xf numFmtId="3" fontId="23" fillId="3" borderId="2" xfId="0" applyNumberFormat="1" applyFont="1" applyFill="1" applyBorder="1" applyAlignment="1">
      <alignment horizontal="right" vertical="top" wrapText="1"/>
    </xf>
    <xf numFmtId="1" fontId="23" fillId="3" borderId="2" xfId="0" applyNumberFormat="1" applyFont="1" applyFill="1" applyBorder="1" applyAlignment="1">
      <alignment horizontal="right" vertical="top" wrapText="1"/>
    </xf>
    <xf numFmtId="0" fontId="23" fillId="2" borderId="2" xfId="0" applyFont="1" applyFill="1" applyBorder="1" applyAlignment="1">
      <alignment horizontal="left" vertical="top" wrapText="1" indent="1"/>
    </xf>
    <xf numFmtId="0" fontId="23" fillId="2" borderId="2" xfId="0" applyFont="1" applyFill="1" applyBorder="1" applyAlignment="1">
      <alignment horizontal="left" vertical="top" wrapText="1"/>
    </xf>
    <xf numFmtId="4" fontId="23" fillId="2" borderId="2" xfId="0" applyNumberFormat="1" applyFont="1" applyFill="1" applyBorder="1" applyAlignment="1">
      <alignment horizontal="right" vertical="top" wrapText="1"/>
    </xf>
    <xf numFmtId="3" fontId="23" fillId="2" borderId="2" xfId="0" applyNumberFormat="1" applyFont="1" applyFill="1" applyBorder="1" applyAlignment="1">
      <alignment horizontal="right" vertical="top" wrapText="1"/>
    </xf>
    <xf numFmtId="4" fontId="23" fillId="0" borderId="2" xfId="0" applyNumberFormat="1" applyFont="1" applyFill="1" applyBorder="1" applyAlignment="1">
      <alignment horizontal="right" vertical="top" wrapText="1"/>
    </xf>
    <xf numFmtId="1" fontId="23" fillId="0" borderId="2" xfId="0" applyNumberFormat="1" applyFont="1" applyFill="1" applyBorder="1" applyAlignment="1">
      <alignment horizontal="right" vertical="top" wrapText="1"/>
    </xf>
    <xf numFmtId="0" fontId="23" fillId="2" borderId="2" xfId="0" applyFont="1" applyFill="1" applyBorder="1" applyAlignment="1">
      <alignment horizontal="left" vertical="top" wrapText="1" indent="2"/>
    </xf>
    <xf numFmtId="0" fontId="22" fillId="2" borderId="2" xfId="0" applyFont="1" applyFill="1" applyBorder="1" applyAlignment="1">
      <alignment horizontal="left" vertical="top" wrapText="1"/>
    </xf>
    <xf numFmtId="4" fontId="22" fillId="2" borderId="2" xfId="0" applyNumberFormat="1" applyFont="1" applyFill="1" applyBorder="1" applyAlignment="1">
      <alignment horizontal="right" vertical="top" wrapText="1"/>
    </xf>
    <xf numFmtId="3" fontId="22" fillId="2" borderId="2" xfId="0" applyNumberFormat="1" applyFont="1" applyFill="1" applyBorder="1" applyAlignment="1">
      <alignment horizontal="right" vertical="top" wrapText="1"/>
    </xf>
    <xf numFmtId="4" fontId="22" fillId="0" borderId="2" xfId="0" applyNumberFormat="1" applyFont="1" applyFill="1" applyBorder="1" applyAlignment="1">
      <alignment horizontal="right" vertical="top" wrapText="1"/>
    </xf>
    <xf numFmtId="1" fontId="22" fillId="0" borderId="2" xfId="0" applyNumberFormat="1" applyFont="1" applyFill="1" applyBorder="1" applyAlignment="1">
      <alignment horizontal="right" vertical="top" wrapText="1"/>
    </xf>
    <xf numFmtId="1" fontId="22" fillId="2" borderId="2" xfId="0" applyNumberFormat="1" applyFont="1" applyFill="1" applyBorder="1" applyAlignment="1">
      <alignment horizontal="right" vertical="top" wrapText="1"/>
    </xf>
    <xf numFmtId="0" fontId="23" fillId="3" borderId="2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2 2" xfId="2"/>
    <cellStyle name="Обычный_Лист1" xfId="3"/>
  </cellStyles>
  <dxfs count="1">
    <dxf>
      <fill>
        <patternFill patternType="solid">
          <fgColor rgb="FFE2EFDA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view="pageBreakPreview" zoomScale="160" zoomScaleNormal="100" zoomScaleSheetLayoutView="160" workbookViewId="0">
      <selection activeCell="D16" sqref="D16"/>
    </sheetView>
  </sheetViews>
  <sheetFormatPr defaultRowHeight="15" x14ac:dyDescent="0.25"/>
  <cols>
    <col min="1" max="1" width="23.28515625" customWidth="1"/>
    <col min="2" max="2" width="18.5703125" customWidth="1"/>
    <col min="3" max="3" width="7.42578125" customWidth="1"/>
    <col min="4" max="4" width="16.140625" customWidth="1"/>
    <col min="5" max="5" width="8.7109375" customWidth="1"/>
    <col min="6" max="6" width="15.85546875" customWidth="1"/>
    <col min="7" max="7" width="9" customWidth="1"/>
  </cols>
  <sheetData>
    <row r="1" spans="1:7" s="3" customFormat="1" ht="45" customHeight="1" x14ac:dyDescent="0.2">
      <c r="A1" s="2"/>
      <c r="B1" s="4"/>
      <c r="C1" s="5"/>
      <c r="D1" s="6"/>
      <c r="E1" s="44" t="s">
        <v>165</v>
      </c>
      <c r="F1" s="44"/>
      <c r="G1" s="44"/>
    </row>
    <row r="2" spans="1:7" s="3" customFormat="1" ht="53.25" customHeight="1" x14ac:dyDescent="0.2">
      <c r="A2" s="49" t="s">
        <v>113</v>
      </c>
      <c r="B2" s="49"/>
      <c r="C2" s="49"/>
      <c r="D2" s="49"/>
      <c r="E2" s="49"/>
      <c r="F2" s="49"/>
      <c r="G2" s="49"/>
    </row>
    <row r="3" spans="1:7" s="3" customFormat="1" ht="24.75" customHeight="1" x14ac:dyDescent="0.2">
      <c r="A3" s="45" t="s">
        <v>1</v>
      </c>
      <c r="B3" s="46" t="s">
        <v>6</v>
      </c>
      <c r="C3" s="46"/>
      <c r="D3" s="47" t="s">
        <v>2</v>
      </c>
      <c r="E3" s="47"/>
      <c r="F3" s="48" t="s">
        <v>3</v>
      </c>
      <c r="G3" s="48"/>
    </row>
    <row r="4" spans="1:7" s="3" customFormat="1" ht="19.5" customHeight="1" x14ac:dyDescent="0.2">
      <c r="A4" s="45"/>
      <c r="B4" s="7" t="s">
        <v>4</v>
      </c>
      <c r="C4" s="7" t="s">
        <v>5</v>
      </c>
      <c r="D4" s="8" t="s">
        <v>4</v>
      </c>
      <c r="E4" s="7" t="s">
        <v>5</v>
      </c>
      <c r="F4" s="7" t="s">
        <v>4</v>
      </c>
      <c r="G4" s="7" t="s">
        <v>5</v>
      </c>
    </row>
    <row r="5" spans="1:7" s="12" customFormat="1" x14ac:dyDescent="0.25">
      <c r="A5" s="9" t="s">
        <v>111</v>
      </c>
      <c r="B5" s="10">
        <v>0</v>
      </c>
      <c r="C5" s="9">
        <v>0</v>
      </c>
      <c r="D5" s="10">
        <v>53842980.619999997</v>
      </c>
      <c r="E5" s="11">
        <v>105591</v>
      </c>
      <c r="F5" s="10">
        <v>53842980.619999997</v>
      </c>
      <c r="G5" s="11">
        <v>105591</v>
      </c>
    </row>
    <row r="6" spans="1:7" s="12" customFormat="1" x14ac:dyDescent="0.25">
      <c r="A6" s="9" t="s">
        <v>112</v>
      </c>
      <c r="B6" s="10">
        <v>248078658.47999999</v>
      </c>
      <c r="C6" s="11">
        <v>99618</v>
      </c>
      <c r="D6" s="10">
        <v>-50000000</v>
      </c>
      <c r="E6" s="9">
        <v>0</v>
      </c>
      <c r="F6" s="10">
        <v>198078658.47999999</v>
      </c>
      <c r="G6" s="11">
        <v>99618</v>
      </c>
    </row>
    <row r="7" spans="1:7" x14ac:dyDescent="0.25">
      <c r="A7" s="9" t="s">
        <v>118</v>
      </c>
      <c r="B7" s="10">
        <f t="shared" ref="B7:G7" si="0">B5+B6</f>
        <v>248078658.47999999</v>
      </c>
      <c r="C7" s="11">
        <f t="shared" si="0"/>
        <v>99618</v>
      </c>
      <c r="D7" s="10">
        <f t="shared" si="0"/>
        <v>3842980.62</v>
      </c>
      <c r="E7" s="11">
        <f t="shared" si="0"/>
        <v>105591</v>
      </c>
      <c r="F7" s="10">
        <f t="shared" si="0"/>
        <v>251921639.09999999</v>
      </c>
      <c r="G7" s="11">
        <f t="shared" si="0"/>
        <v>205209</v>
      </c>
    </row>
  </sheetData>
  <mergeCells count="6">
    <mergeCell ref="E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zoomScale="130" zoomScaleNormal="130" zoomScaleSheetLayoutView="130" workbookViewId="0">
      <selection activeCell="K4" sqref="K4"/>
    </sheetView>
  </sheetViews>
  <sheetFormatPr defaultColWidth="9" defaultRowHeight="15.75" outlineLevelRow="2" x14ac:dyDescent="0.25"/>
  <cols>
    <col min="1" max="1" width="7.140625" style="1" customWidth="1"/>
    <col min="2" max="2" width="19.140625" style="1" customWidth="1"/>
    <col min="3" max="3" width="12.7109375" style="1" customWidth="1"/>
    <col min="4" max="4" width="8.140625" style="2" customWidth="1"/>
    <col min="5" max="5" width="11.28515625" style="2" customWidth="1"/>
    <col min="6" max="6" width="8.7109375" style="2" customWidth="1"/>
    <col min="7" max="7" width="13.85546875" style="2" customWidth="1"/>
    <col min="8" max="8" width="9" style="2"/>
    <col min="9" max="9" width="11" style="2" customWidth="1"/>
    <col min="10" max="16384" width="9" style="2"/>
  </cols>
  <sheetData>
    <row r="1" spans="1:8" s="3" customFormat="1" ht="45" customHeight="1" x14ac:dyDescent="0.2">
      <c r="A1" s="2"/>
      <c r="B1" s="4"/>
      <c r="C1" s="5"/>
      <c r="D1" s="6"/>
      <c r="F1" s="44" t="s">
        <v>164</v>
      </c>
      <c r="G1" s="44"/>
      <c r="H1" s="44"/>
    </row>
    <row r="2" spans="1:8" s="3" customFormat="1" ht="40.5" customHeight="1" x14ac:dyDescent="0.2">
      <c r="A2" s="49" t="s">
        <v>7</v>
      </c>
      <c r="B2" s="51"/>
      <c r="C2" s="51"/>
      <c r="D2" s="51"/>
      <c r="E2" s="51"/>
      <c r="F2" s="51"/>
      <c r="G2" s="51"/>
      <c r="H2" s="51"/>
    </row>
    <row r="3" spans="1:8" s="3" customFormat="1" ht="24.75" customHeight="1" x14ac:dyDescent="0.2">
      <c r="A3" s="45" t="s">
        <v>0</v>
      </c>
      <c r="B3" s="45" t="s">
        <v>1</v>
      </c>
      <c r="C3" s="46" t="s">
        <v>6</v>
      </c>
      <c r="D3" s="46"/>
      <c r="E3" s="47" t="s">
        <v>2</v>
      </c>
      <c r="F3" s="47"/>
      <c r="G3" s="48" t="s">
        <v>3</v>
      </c>
      <c r="H3" s="48"/>
    </row>
    <row r="4" spans="1:8" s="3" customFormat="1" ht="19.5" customHeight="1" x14ac:dyDescent="0.2">
      <c r="A4" s="45"/>
      <c r="B4" s="45"/>
      <c r="C4" s="7" t="s">
        <v>4</v>
      </c>
      <c r="D4" s="7" t="s">
        <v>5</v>
      </c>
      <c r="E4" s="8" t="s">
        <v>4</v>
      </c>
      <c r="F4" s="7" t="s">
        <v>5</v>
      </c>
      <c r="G4" s="7" t="s">
        <v>4</v>
      </c>
      <c r="H4" s="7" t="s">
        <v>5</v>
      </c>
    </row>
    <row r="5" spans="1:8" s="12" customFormat="1" ht="21" x14ac:dyDescent="0.25">
      <c r="A5" s="14" t="s">
        <v>97</v>
      </c>
      <c r="B5" s="14" t="s">
        <v>15</v>
      </c>
      <c r="C5" s="15">
        <v>14404114.93</v>
      </c>
      <c r="D5" s="16">
        <v>10539</v>
      </c>
      <c r="E5" s="15">
        <v>-54669.599999999999</v>
      </c>
      <c r="F5" s="16">
        <v>-40</v>
      </c>
      <c r="G5" s="15">
        <v>14349445.33</v>
      </c>
      <c r="H5" s="16">
        <v>10499</v>
      </c>
    </row>
    <row r="6" spans="1:8" s="13" customFormat="1" ht="11.25" outlineLevel="2" x14ac:dyDescent="0.2">
      <c r="A6" s="17"/>
      <c r="B6" s="18" t="s">
        <v>98</v>
      </c>
      <c r="C6" s="19">
        <v>1200001.22</v>
      </c>
      <c r="D6" s="20">
        <v>878</v>
      </c>
      <c r="E6" s="19">
        <v>-54669.599999999999</v>
      </c>
      <c r="F6" s="20">
        <v>-40</v>
      </c>
      <c r="G6" s="19">
        <v>1145331.6200000001</v>
      </c>
      <c r="H6" s="22">
        <v>838</v>
      </c>
    </row>
    <row r="7" spans="1:8" s="13" customFormat="1" ht="11.25" outlineLevel="2" x14ac:dyDescent="0.2">
      <c r="A7" s="17"/>
      <c r="B7" s="18" t="s">
        <v>99</v>
      </c>
      <c r="C7" s="19">
        <v>1200001.22</v>
      </c>
      <c r="D7" s="20">
        <v>878</v>
      </c>
      <c r="E7" s="21">
        <v>0</v>
      </c>
      <c r="F7" s="20">
        <v>0</v>
      </c>
      <c r="G7" s="19">
        <v>1200001.22</v>
      </c>
      <c r="H7" s="22">
        <v>878</v>
      </c>
    </row>
    <row r="8" spans="1:8" s="13" customFormat="1" ht="11.25" outlineLevel="2" x14ac:dyDescent="0.2">
      <c r="A8" s="17"/>
      <c r="B8" s="18" t="s">
        <v>100</v>
      </c>
      <c r="C8" s="19">
        <v>1200001.22</v>
      </c>
      <c r="D8" s="20">
        <v>878</v>
      </c>
      <c r="E8" s="21">
        <v>0</v>
      </c>
      <c r="F8" s="20">
        <v>0</v>
      </c>
      <c r="G8" s="19">
        <v>1200001.22</v>
      </c>
      <c r="H8" s="22">
        <v>878</v>
      </c>
    </row>
    <row r="9" spans="1:8" s="13" customFormat="1" ht="11.25" outlineLevel="2" x14ac:dyDescent="0.2">
      <c r="A9" s="17"/>
      <c r="B9" s="18" t="s">
        <v>101</v>
      </c>
      <c r="C9" s="19">
        <v>1200001.22</v>
      </c>
      <c r="D9" s="20">
        <v>878</v>
      </c>
      <c r="E9" s="21">
        <v>0</v>
      </c>
      <c r="F9" s="20">
        <v>0</v>
      </c>
      <c r="G9" s="19">
        <v>1200001.22</v>
      </c>
      <c r="H9" s="22">
        <v>878</v>
      </c>
    </row>
    <row r="10" spans="1:8" s="13" customFormat="1" ht="11.25" outlineLevel="2" x14ac:dyDescent="0.2">
      <c r="A10" s="17"/>
      <c r="B10" s="18" t="s">
        <v>102</v>
      </c>
      <c r="C10" s="19">
        <v>1200001.22</v>
      </c>
      <c r="D10" s="20">
        <v>878</v>
      </c>
      <c r="E10" s="21">
        <v>0</v>
      </c>
      <c r="F10" s="20">
        <v>0</v>
      </c>
      <c r="G10" s="19">
        <v>1200001.22</v>
      </c>
      <c r="H10" s="22">
        <v>878</v>
      </c>
    </row>
    <row r="11" spans="1:8" s="13" customFormat="1" ht="11.25" outlineLevel="2" x14ac:dyDescent="0.2">
      <c r="A11" s="17"/>
      <c r="B11" s="18" t="s">
        <v>103</v>
      </c>
      <c r="C11" s="19">
        <v>1200001.22</v>
      </c>
      <c r="D11" s="20">
        <v>878</v>
      </c>
      <c r="E11" s="21">
        <v>0</v>
      </c>
      <c r="F11" s="20">
        <v>0</v>
      </c>
      <c r="G11" s="19">
        <v>1200001.22</v>
      </c>
      <c r="H11" s="22">
        <v>878</v>
      </c>
    </row>
    <row r="12" spans="1:8" s="13" customFormat="1" ht="11.25" outlineLevel="2" x14ac:dyDescent="0.2">
      <c r="A12" s="17"/>
      <c r="B12" s="18" t="s">
        <v>104</v>
      </c>
      <c r="C12" s="19">
        <v>1200001.22</v>
      </c>
      <c r="D12" s="20">
        <v>878</v>
      </c>
      <c r="E12" s="21">
        <v>0</v>
      </c>
      <c r="F12" s="20">
        <v>0</v>
      </c>
      <c r="G12" s="19">
        <v>1200001.22</v>
      </c>
      <c r="H12" s="22">
        <v>878</v>
      </c>
    </row>
    <row r="13" spans="1:8" s="13" customFormat="1" ht="11.25" outlineLevel="2" x14ac:dyDescent="0.2">
      <c r="A13" s="17"/>
      <c r="B13" s="18" t="s">
        <v>105</v>
      </c>
      <c r="C13" s="19">
        <v>1200001.22</v>
      </c>
      <c r="D13" s="20">
        <v>878</v>
      </c>
      <c r="E13" s="21">
        <v>0</v>
      </c>
      <c r="F13" s="20">
        <v>0</v>
      </c>
      <c r="G13" s="19">
        <v>1200001.22</v>
      </c>
      <c r="H13" s="22">
        <v>878</v>
      </c>
    </row>
    <row r="14" spans="1:8" s="13" customFormat="1" ht="11.25" outlineLevel="2" x14ac:dyDescent="0.2">
      <c r="A14" s="17"/>
      <c r="B14" s="18" t="s">
        <v>106</v>
      </c>
      <c r="C14" s="19">
        <v>1200001.22</v>
      </c>
      <c r="D14" s="20">
        <v>878</v>
      </c>
      <c r="E14" s="21">
        <v>0</v>
      </c>
      <c r="F14" s="20">
        <v>0</v>
      </c>
      <c r="G14" s="19">
        <v>1200001.22</v>
      </c>
      <c r="H14" s="22">
        <v>878</v>
      </c>
    </row>
    <row r="15" spans="1:8" s="13" customFormat="1" ht="11.25" outlineLevel="2" x14ac:dyDescent="0.2">
      <c r="A15" s="17"/>
      <c r="B15" s="18" t="s">
        <v>107</v>
      </c>
      <c r="C15" s="19">
        <v>1200001.22</v>
      </c>
      <c r="D15" s="20">
        <v>878</v>
      </c>
      <c r="E15" s="21">
        <v>0</v>
      </c>
      <c r="F15" s="20">
        <v>0</v>
      </c>
      <c r="G15" s="19">
        <v>1200001.22</v>
      </c>
      <c r="H15" s="22">
        <v>878</v>
      </c>
    </row>
    <row r="16" spans="1:8" s="13" customFormat="1" ht="11.25" outlineLevel="2" x14ac:dyDescent="0.2">
      <c r="A16" s="17"/>
      <c r="B16" s="18" t="s">
        <v>108</v>
      </c>
      <c r="C16" s="19">
        <v>1200001.22</v>
      </c>
      <c r="D16" s="20">
        <v>878</v>
      </c>
      <c r="E16" s="21">
        <v>0</v>
      </c>
      <c r="F16" s="20">
        <v>0</v>
      </c>
      <c r="G16" s="19">
        <v>1200001.22</v>
      </c>
      <c r="H16" s="22">
        <v>878</v>
      </c>
    </row>
    <row r="17" spans="1:8" s="13" customFormat="1" ht="11.25" outlineLevel="2" x14ac:dyDescent="0.2">
      <c r="A17" s="17"/>
      <c r="B17" s="18" t="s">
        <v>109</v>
      </c>
      <c r="C17" s="19">
        <v>1204101.51</v>
      </c>
      <c r="D17" s="20">
        <v>881</v>
      </c>
      <c r="E17" s="21">
        <v>0</v>
      </c>
      <c r="F17" s="20">
        <v>0</v>
      </c>
      <c r="G17" s="19">
        <v>1204101.51</v>
      </c>
      <c r="H17" s="22">
        <v>881</v>
      </c>
    </row>
    <row r="18" spans="1:8" s="12" customFormat="1" ht="24" customHeight="1" x14ac:dyDescent="0.25">
      <c r="A18" s="14">
        <v>560101</v>
      </c>
      <c r="B18" s="14" t="s">
        <v>59</v>
      </c>
      <c r="C18" s="15"/>
      <c r="D18" s="16"/>
      <c r="E18" s="15">
        <v>54669.599999999999</v>
      </c>
      <c r="F18" s="16">
        <v>40</v>
      </c>
      <c r="G18" s="15">
        <v>54669.599999999999</v>
      </c>
      <c r="H18" s="16">
        <v>40</v>
      </c>
    </row>
    <row r="19" spans="1:8" s="13" customFormat="1" ht="11.25" outlineLevel="2" x14ac:dyDescent="0.2">
      <c r="A19" s="17"/>
      <c r="B19" s="18" t="s">
        <v>98</v>
      </c>
      <c r="C19" s="19"/>
      <c r="D19" s="20"/>
      <c r="E19" s="21">
        <v>0</v>
      </c>
      <c r="F19" s="20">
        <v>0</v>
      </c>
      <c r="G19" s="19">
        <v>0</v>
      </c>
      <c r="H19" s="22">
        <v>0</v>
      </c>
    </row>
    <row r="20" spans="1:8" s="13" customFormat="1" ht="11.25" outlineLevel="2" x14ac:dyDescent="0.2">
      <c r="A20" s="17"/>
      <c r="B20" s="18" t="s">
        <v>99</v>
      </c>
      <c r="C20" s="19"/>
      <c r="D20" s="20"/>
      <c r="E20" s="21">
        <v>0</v>
      </c>
      <c r="F20" s="20">
        <v>0</v>
      </c>
      <c r="G20" s="19">
        <v>0</v>
      </c>
      <c r="H20" s="22">
        <v>0</v>
      </c>
    </row>
    <row r="21" spans="1:8" s="13" customFormat="1" ht="11.25" outlineLevel="2" x14ac:dyDescent="0.2">
      <c r="A21" s="17"/>
      <c r="B21" s="18" t="s">
        <v>100</v>
      </c>
      <c r="C21" s="19"/>
      <c r="D21" s="20"/>
      <c r="E21" s="21">
        <v>0</v>
      </c>
      <c r="F21" s="20">
        <v>0</v>
      </c>
      <c r="G21" s="19">
        <v>0</v>
      </c>
      <c r="H21" s="22">
        <v>0</v>
      </c>
    </row>
    <row r="22" spans="1:8" s="13" customFormat="1" ht="11.25" outlineLevel="2" x14ac:dyDescent="0.2">
      <c r="A22" s="17"/>
      <c r="B22" s="18" t="s">
        <v>101</v>
      </c>
      <c r="C22" s="19"/>
      <c r="D22" s="20"/>
      <c r="E22" s="19">
        <v>6074.4</v>
      </c>
      <c r="F22" s="20">
        <v>4</v>
      </c>
      <c r="G22" s="19">
        <v>6074.4</v>
      </c>
      <c r="H22" s="22">
        <v>4</v>
      </c>
    </row>
    <row r="23" spans="1:8" s="13" customFormat="1" ht="11.25" outlineLevel="2" x14ac:dyDescent="0.2">
      <c r="A23" s="17"/>
      <c r="B23" s="18" t="s">
        <v>102</v>
      </c>
      <c r="C23" s="19"/>
      <c r="D23" s="20"/>
      <c r="E23" s="19">
        <v>6074.4</v>
      </c>
      <c r="F23" s="20">
        <v>4</v>
      </c>
      <c r="G23" s="19">
        <v>6074.4</v>
      </c>
      <c r="H23" s="22">
        <v>4</v>
      </c>
    </row>
    <row r="24" spans="1:8" s="13" customFormat="1" ht="11.25" outlineLevel="2" x14ac:dyDescent="0.2">
      <c r="A24" s="17"/>
      <c r="B24" s="18" t="s">
        <v>103</v>
      </c>
      <c r="C24" s="19"/>
      <c r="D24" s="20"/>
      <c r="E24" s="19">
        <v>6074.4</v>
      </c>
      <c r="F24" s="20">
        <v>4</v>
      </c>
      <c r="G24" s="19">
        <v>6074.4</v>
      </c>
      <c r="H24" s="22">
        <v>4</v>
      </c>
    </row>
    <row r="25" spans="1:8" s="13" customFormat="1" ht="11.25" outlineLevel="2" x14ac:dyDescent="0.2">
      <c r="A25" s="17"/>
      <c r="B25" s="18" t="s">
        <v>104</v>
      </c>
      <c r="C25" s="19"/>
      <c r="D25" s="20"/>
      <c r="E25" s="19">
        <v>6074.4</v>
      </c>
      <c r="F25" s="20">
        <v>4</v>
      </c>
      <c r="G25" s="19">
        <v>6074.4</v>
      </c>
      <c r="H25" s="22">
        <v>4</v>
      </c>
    </row>
    <row r="26" spans="1:8" s="13" customFormat="1" ht="11.25" outlineLevel="2" x14ac:dyDescent="0.2">
      <c r="A26" s="17"/>
      <c r="B26" s="18" t="s">
        <v>105</v>
      </c>
      <c r="C26" s="19"/>
      <c r="D26" s="20"/>
      <c r="E26" s="19">
        <v>6074.4</v>
      </c>
      <c r="F26" s="20">
        <v>4</v>
      </c>
      <c r="G26" s="19">
        <v>6074.4</v>
      </c>
      <c r="H26" s="22">
        <v>4</v>
      </c>
    </row>
    <row r="27" spans="1:8" s="13" customFormat="1" ht="11.25" outlineLevel="2" x14ac:dyDescent="0.2">
      <c r="A27" s="17"/>
      <c r="B27" s="18" t="s">
        <v>106</v>
      </c>
      <c r="C27" s="19"/>
      <c r="D27" s="20"/>
      <c r="E27" s="19">
        <v>6074.4</v>
      </c>
      <c r="F27" s="20">
        <v>4</v>
      </c>
      <c r="G27" s="19">
        <v>6074.4</v>
      </c>
      <c r="H27" s="22">
        <v>4</v>
      </c>
    </row>
    <row r="28" spans="1:8" s="13" customFormat="1" ht="11.25" outlineLevel="2" x14ac:dyDescent="0.2">
      <c r="A28" s="17"/>
      <c r="B28" s="18" t="s">
        <v>107</v>
      </c>
      <c r="C28" s="19"/>
      <c r="D28" s="20"/>
      <c r="E28" s="19">
        <v>6074.4</v>
      </c>
      <c r="F28" s="20">
        <v>4</v>
      </c>
      <c r="G28" s="19">
        <v>6074.4</v>
      </c>
      <c r="H28" s="22">
        <v>4</v>
      </c>
    </row>
    <row r="29" spans="1:8" s="13" customFormat="1" ht="11.25" outlineLevel="2" x14ac:dyDescent="0.2">
      <c r="A29" s="17"/>
      <c r="B29" s="18" t="s">
        <v>108</v>
      </c>
      <c r="C29" s="19"/>
      <c r="D29" s="20"/>
      <c r="E29" s="19">
        <v>6074.4</v>
      </c>
      <c r="F29" s="20">
        <v>4</v>
      </c>
      <c r="G29" s="19">
        <v>6074.4</v>
      </c>
      <c r="H29" s="22">
        <v>4</v>
      </c>
    </row>
    <row r="30" spans="1:8" s="13" customFormat="1" ht="11.25" outlineLevel="2" x14ac:dyDescent="0.2">
      <c r="A30" s="17"/>
      <c r="B30" s="18" t="s">
        <v>109</v>
      </c>
      <c r="C30" s="19"/>
      <c r="D30" s="20"/>
      <c r="E30" s="19">
        <v>6074.4</v>
      </c>
      <c r="F30" s="20">
        <v>8</v>
      </c>
      <c r="G30" s="19">
        <v>6074.4</v>
      </c>
      <c r="H30" s="22">
        <v>8</v>
      </c>
    </row>
    <row r="31" spans="1:8" s="12" customFormat="1" ht="15" x14ac:dyDescent="0.25">
      <c r="A31" s="50" t="s">
        <v>110</v>
      </c>
      <c r="B31" s="50"/>
      <c r="C31" s="15">
        <v>14404114.93</v>
      </c>
      <c r="D31" s="16">
        <v>10539</v>
      </c>
      <c r="E31" s="15">
        <v>0</v>
      </c>
      <c r="F31" s="16">
        <v>0</v>
      </c>
      <c r="G31" s="15">
        <v>14404114.93</v>
      </c>
      <c r="H31" s="16">
        <v>10539</v>
      </c>
    </row>
  </sheetData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view="pageBreakPreview" zoomScaleNormal="100" zoomScaleSheetLayoutView="100" workbookViewId="0">
      <selection activeCell="L26" sqref="L26"/>
    </sheetView>
  </sheetViews>
  <sheetFormatPr defaultRowHeight="15.75" outlineLevelRow="2" x14ac:dyDescent="0.25"/>
  <cols>
    <col min="1" max="1" width="13.28515625" style="73" customWidth="1"/>
    <col min="2" max="2" width="43.5703125" style="73" customWidth="1"/>
    <col min="3" max="3" width="15.7109375" style="73" customWidth="1"/>
    <col min="4" max="4" width="11.28515625" style="73" customWidth="1"/>
    <col min="5" max="5" width="14.7109375" style="73" customWidth="1"/>
    <col min="6" max="6" width="12.5703125" style="73" customWidth="1"/>
    <col min="7" max="7" width="15" style="73" customWidth="1"/>
    <col min="8" max="8" width="11.140625" style="73" customWidth="1"/>
    <col min="9" max="16384" width="9.140625" style="73"/>
  </cols>
  <sheetData>
    <row r="1" spans="1:8" s="66" customFormat="1" ht="45" customHeight="1" x14ac:dyDescent="0.25">
      <c r="A1" s="63"/>
      <c r="B1" s="1"/>
      <c r="C1" s="64"/>
      <c r="D1" s="65"/>
      <c r="F1" s="56" t="s">
        <v>168</v>
      </c>
      <c r="G1" s="56"/>
      <c r="H1" s="56"/>
    </row>
    <row r="2" spans="1:8" s="66" customFormat="1" ht="67.5" customHeight="1" x14ac:dyDescent="0.25">
      <c r="A2" s="52" t="s">
        <v>167</v>
      </c>
      <c r="B2" s="53"/>
      <c r="C2" s="53"/>
      <c r="D2" s="53"/>
      <c r="E2" s="53"/>
      <c r="F2" s="53"/>
      <c r="G2" s="53"/>
      <c r="H2" s="53"/>
    </row>
    <row r="3" spans="1:8" s="66" customFormat="1" x14ac:dyDescent="0.25">
      <c r="A3" s="67" t="s">
        <v>0</v>
      </c>
      <c r="B3" s="67" t="s">
        <v>1</v>
      </c>
      <c r="C3" s="68" t="s">
        <v>6</v>
      </c>
      <c r="D3" s="68"/>
      <c r="E3" s="69" t="s">
        <v>2</v>
      </c>
      <c r="F3" s="69"/>
      <c r="G3" s="70" t="s">
        <v>3</v>
      </c>
      <c r="H3" s="70"/>
    </row>
    <row r="4" spans="1:8" s="66" customFormat="1" ht="47.25" x14ac:dyDescent="0.25">
      <c r="A4" s="67"/>
      <c r="B4" s="67"/>
      <c r="C4" s="71" t="s">
        <v>4</v>
      </c>
      <c r="D4" s="71" t="s">
        <v>166</v>
      </c>
      <c r="E4" s="72" t="s">
        <v>4</v>
      </c>
      <c r="F4" s="71" t="s">
        <v>166</v>
      </c>
      <c r="G4" s="71" t="s">
        <v>4</v>
      </c>
      <c r="H4" s="71" t="s">
        <v>166</v>
      </c>
    </row>
    <row r="5" spans="1:8" x14ac:dyDescent="0.25">
      <c r="A5" s="74" t="s">
        <v>97</v>
      </c>
      <c r="B5" s="74" t="s">
        <v>15</v>
      </c>
      <c r="C5" s="75"/>
      <c r="D5" s="76"/>
      <c r="E5" s="75">
        <v>2802548.98</v>
      </c>
      <c r="F5" s="76">
        <v>2233</v>
      </c>
      <c r="G5" s="75">
        <v>2802548.98</v>
      </c>
      <c r="H5" s="77">
        <v>2233</v>
      </c>
    </row>
    <row r="6" spans="1:8" outlineLevel="1" x14ac:dyDescent="0.25">
      <c r="A6" s="78"/>
      <c r="B6" s="79" t="s">
        <v>161</v>
      </c>
      <c r="C6" s="80"/>
      <c r="D6" s="81"/>
      <c r="E6" s="80">
        <v>2802548.98</v>
      </c>
      <c r="F6" s="81">
        <v>2233</v>
      </c>
      <c r="G6" s="82">
        <v>2802548.98</v>
      </c>
      <c r="H6" s="83">
        <v>2233</v>
      </c>
    </row>
    <row r="7" spans="1:8" outlineLevel="2" x14ac:dyDescent="0.25">
      <c r="A7" s="84"/>
      <c r="B7" s="85" t="s">
        <v>98</v>
      </c>
      <c r="C7" s="86"/>
      <c r="D7" s="87"/>
      <c r="E7" s="86">
        <v>0</v>
      </c>
      <c r="F7" s="87">
        <v>0</v>
      </c>
      <c r="G7" s="88">
        <v>0</v>
      </c>
      <c r="H7" s="89">
        <v>0</v>
      </c>
    </row>
    <row r="8" spans="1:8" outlineLevel="2" x14ac:dyDescent="0.25">
      <c r="A8" s="84"/>
      <c r="B8" s="85" t="s">
        <v>99</v>
      </c>
      <c r="C8" s="86"/>
      <c r="D8" s="87"/>
      <c r="E8" s="86">
        <v>0</v>
      </c>
      <c r="F8" s="87">
        <v>0</v>
      </c>
      <c r="G8" s="88">
        <v>0</v>
      </c>
      <c r="H8" s="89">
        <v>0</v>
      </c>
    </row>
    <row r="9" spans="1:8" outlineLevel="2" x14ac:dyDescent="0.25">
      <c r="A9" s="84"/>
      <c r="B9" s="85" t="s">
        <v>100</v>
      </c>
      <c r="C9" s="86"/>
      <c r="D9" s="87"/>
      <c r="E9" s="86">
        <v>0</v>
      </c>
      <c r="F9" s="87">
        <v>0</v>
      </c>
      <c r="G9" s="88">
        <v>0</v>
      </c>
      <c r="H9" s="89">
        <v>0</v>
      </c>
    </row>
    <row r="10" spans="1:8" outlineLevel="2" x14ac:dyDescent="0.25">
      <c r="A10" s="84"/>
      <c r="B10" s="85" t="s">
        <v>101</v>
      </c>
      <c r="C10" s="86"/>
      <c r="D10" s="87"/>
      <c r="E10" s="86">
        <v>311394.33</v>
      </c>
      <c r="F10" s="87">
        <v>248</v>
      </c>
      <c r="G10" s="88">
        <v>311394.33</v>
      </c>
      <c r="H10" s="89">
        <v>248</v>
      </c>
    </row>
    <row r="11" spans="1:8" outlineLevel="2" x14ac:dyDescent="0.25">
      <c r="A11" s="84"/>
      <c r="B11" s="85" t="s">
        <v>102</v>
      </c>
      <c r="C11" s="86"/>
      <c r="D11" s="87"/>
      <c r="E11" s="86">
        <v>311394.33</v>
      </c>
      <c r="F11" s="87">
        <v>248</v>
      </c>
      <c r="G11" s="88">
        <v>311394.33</v>
      </c>
      <c r="H11" s="89">
        <v>248</v>
      </c>
    </row>
    <row r="12" spans="1:8" outlineLevel="2" x14ac:dyDescent="0.25">
      <c r="A12" s="84"/>
      <c r="B12" s="85" t="s">
        <v>103</v>
      </c>
      <c r="C12" s="86"/>
      <c r="D12" s="87"/>
      <c r="E12" s="86">
        <v>311394.33</v>
      </c>
      <c r="F12" s="87">
        <v>248</v>
      </c>
      <c r="G12" s="88">
        <v>311394.33</v>
      </c>
      <c r="H12" s="89">
        <v>248</v>
      </c>
    </row>
    <row r="13" spans="1:8" outlineLevel="2" x14ac:dyDescent="0.25">
      <c r="A13" s="84"/>
      <c r="B13" s="85" t="s">
        <v>104</v>
      </c>
      <c r="C13" s="86"/>
      <c r="D13" s="87"/>
      <c r="E13" s="86">
        <v>311394.33</v>
      </c>
      <c r="F13" s="87">
        <v>248</v>
      </c>
      <c r="G13" s="88">
        <v>311394.33</v>
      </c>
      <c r="H13" s="89">
        <v>248</v>
      </c>
    </row>
    <row r="14" spans="1:8" outlineLevel="2" x14ac:dyDescent="0.25">
      <c r="A14" s="84"/>
      <c r="B14" s="85" t="s">
        <v>105</v>
      </c>
      <c r="C14" s="86"/>
      <c r="D14" s="87"/>
      <c r="E14" s="86">
        <v>311394.33</v>
      </c>
      <c r="F14" s="87">
        <v>248</v>
      </c>
      <c r="G14" s="88">
        <v>311394.33</v>
      </c>
      <c r="H14" s="89">
        <v>248</v>
      </c>
    </row>
    <row r="15" spans="1:8" outlineLevel="2" x14ac:dyDescent="0.25">
      <c r="A15" s="84"/>
      <c r="B15" s="85" t="s">
        <v>106</v>
      </c>
      <c r="C15" s="86"/>
      <c r="D15" s="87"/>
      <c r="E15" s="86">
        <v>311394.33</v>
      </c>
      <c r="F15" s="87">
        <v>248</v>
      </c>
      <c r="G15" s="88">
        <v>311394.33</v>
      </c>
      <c r="H15" s="89">
        <v>248</v>
      </c>
    </row>
    <row r="16" spans="1:8" outlineLevel="2" x14ac:dyDescent="0.25">
      <c r="A16" s="84"/>
      <c r="B16" s="85" t="s">
        <v>107</v>
      </c>
      <c r="C16" s="86"/>
      <c r="D16" s="87"/>
      <c r="E16" s="86">
        <v>311394.33</v>
      </c>
      <c r="F16" s="87">
        <v>248</v>
      </c>
      <c r="G16" s="88">
        <v>311394.33</v>
      </c>
      <c r="H16" s="89">
        <v>248</v>
      </c>
    </row>
    <row r="17" spans="1:8" outlineLevel="2" x14ac:dyDescent="0.25">
      <c r="A17" s="84"/>
      <c r="B17" s="85" t="s">
        <v>108</v>
      </c>
      <c r="C17" s="86"/>
      <c r="D17" s="87"/>
      <c r="E17" s="86">
        <v>311394.33</v>
      </c>
      <c r="F17" s="87">
        <v>248</v>
      </c>
      <c r="G17" s="88">
        <v>311394.33</v>
      </c>
      <c r="H17" s="89">
        <v>248</v>
      </c>
    </row>
    <row r="18" spans="1:8" outlineLevel="2" x14ac:dyDescent="0.25">
      <c r="A18" s="84"/>
      <c r="B18" s="85" t="s">
        <v>109</v>
      </c>
      <c r="C18" s="86"/>
      <c r="D18" s="87"/>
      <c r="E18" s="86">
        <v>311394.34000000003</v>
      </c>
      <c r="F18" s="87">
        <v>249</v>
      </c>
      <c r="G18" s="88">
        <v>311394.34000000003</v>
      </c>
      <c r="H18" s="89">
        <v>249</v>
      </c>
    </row>
    <row r="19" spans="1:8" x14ac:dyDescent="0.25">
      <c r="A19" s="74">
        <v>560259</v>
      </c>
      <c r="B19" s="74" t="s">
        <v>13</v>
      </c>
      <c r="C19" s="75"/>
      <c r="D19" s="76"/>
      <c r="E19" s="75">
        <v>204574.78</v>
      </c>
      <c r="F19" s="76">
        <v>163</v>
      </c>
      <c r="G19" s="75">
        <v>204574.78</v>
      </c>
      <c r="H19" s="77">
        <v>163</v>
      </c>
    </row>
    <row r="20" spans="1:8" outlineLevel="1" x14ac:dyDescent="0.25">
      <c r="A20" s="78"/>
      <c r="B20" s="79" t="s">
        <v>161</v>
      </c>
      <c r="C20" s="80"/>
      <c r="D20" s="81"/>
      <c r="E20" s="80">
        <v>204574.78</v>
      </c>
      <c r="F20" s="81">
        <v>162</v>
      </c>
      <c r="G20" s="82">
        <v>204574.78</v>
      </c>
      <c r="H20" s="83">
        <v>162</v>
      </c>
    </row>
    <row r="21" spans="1:8" outlineLevel="2" x14ac:dyDescent="0.25">
      <c r="A21" s="84"/>
      <c r="B21" s="85" t="s">
        <v>98</v>
      </c>
      <c r="C21" s="86"/>
      <c r="D21" s="87"/>
      <c r="E21" s="86">
        <v>0</v>
      </c>
      <c r="F21" s="87">
        <v>0</v>
      </c>
      <c r="G21" s="88">
        <v>0</v>
      </c>
      <c r="H21" s="89">
        <v>0</v>
      </c>
    </row>
    <row r="22" spans="1:8" outlineLevel="2" x14ac:dyDescent="0.25">
      <c r="A22" s="84"/>
      <c r="B22" s="85" t="s">
        <v>99</v>
      </c>
      <c r="C22" s="86"/>
      <c r="D22" s="87"/>
      <c r="E22" s="86">
        <v>0</v>
      </c>
      <c r="F22" s="87">
        <v>0</v>
      </c>
      <c r="G22" s="88">
        <v>0</v>
      </c>
      <c r="H22" s="89">
        <v>0</v>
      </c>
    </row>
    <row r="23" spans="1:8" outlineLevel="2" x14ac:dyDescent="0.25">
      <c r="A23" s="84"/>
      <c r="B23" s="85" t="s">
        <v>100</v>
      </c>
      <c r="C23" s="86"/>
      <c r="D23" s="87"/>
      <c r="E23" s="86">
        <v>0</v>
      </c>
      <c r="F23" s="87">
        <v>0</v>
      </c>
      <c r="G23" s="88">
        <v>0</v>
      </c>
      <c r="H23" s="89">
        <v>0</v>
      </c>
    </row>
    <row r="24" spans="1:8" outlineLevel="2" x14ac:dyDescent="0.25">
      <c r="A24" s="84"/>
      <c r="B24" s="85" t="s">
        <v>101</v>
      </c>
      <c r="C24" s="86"/>
      <c r="D24" s="87"/>
      <c r="E24" s="86">
        <v>22730.53</v>
      </c>
      <c r="F24" s="87">
        <v>18</v>
      </c>
      <c r="G24" s="88">
        <v>22730.53</v>
      </c>
      <c r="H24" s="89">
        <v>18</v>
      </c>
    </row>
    <row r="25" spans="1:8" outlineLevel="2" x14ac:dyDescent="0.25">
      <c r="A25" s="84"/>
      <c r="B25" s="85" t="s">
        <v>102</v>
      </c>
      <c r="C25" s="86"/>
      <c r="D25" s="87"/>
      <c r="E25" s="86">
        <v>22730.53</v>
      </c>
      <c r="F25" s="87">
        <v>18</v>
      </c>
      <c r="G25" s="88">
        <v>22730.53</v>
      </c>
      <c r="H25" s="89">
        <v>18</v>
      </c>
    </row>
    <row r="26" spans="1:8" outlineLevel="2" x14ac:dyDescent="0.25">
      <c r="A26" s="84"/>
      <c r="B26" s="85" t="s">
        <v>103</v>
      </c>
      <c r="C26" s="86"/>
      <c r="D26" s="87"/>
      <c r="E26" s="86">
        <v>22730.53</v>
      </c>
      <c r="F26" s="87">
        <v>18</v>
      </c>
      <c r="G26" s="88">
        <v>22730.53</v>
      </c>
      <c r="H26" s="89">
        <v>18</v>
      </c>
    </row>
    <row r="27" spans="1:8" outlineLevel="2" x14ac:dyDescent="0.25">
      <c r="A27" s="84"/>
      <c r="B27" s="85" t="s">
        <v>104</v>
      </c>
      <c r="C27" s="86"/>
      <c r="D27" s="87"/>
      <c r="E27" s="86">
        <v>22730.53</v>
      </c>
      <c r="F27" s="87">
        <v>18</v>
      </c>
      <c r="G27" s="88">
        <v>22730.53</v>
      </c>
      <c r="H27" s="89">
        <v>18</v>
      </c>
    </row>
    <row r="28" spans="1:8" outlineLevel="2" x14ac:dyDescent="0.25">
      <c r="A28" s="84"/>
      <c r="B28" s="85" t="s">
        <v>105</v>
      </c>
      <c r="C28" s="86"/>
      <c r="D28" s="87"/>
      <c r="E28" s="86">
        <v>22730.53</v>
      </c>
      <c r="F28" s="87">
        <v>18</v>
      </c>
      <c r="G28" s="88">
        <v>22730.53</v>
      </c>
      <c r="H28" s="89">
        <v>18</v>
      </c>
    </row>
    <row r="29" spans="1:8" outlineLevel="2" x14ac:dyDescent="0.25">
      <c r="A29" s="84"/>
      <c r="B29" s="85" t="s">
        <v>106</v>
      </c>
      <c r="C29" s="86"/>
      <c r="D29" s="87"/>
      <c r="E29" s="86">
        <v>22730.53</v>
      </c>
      <c r="F29" s="87">
        <v>18</v>
      </c>
      <c r="G29" s="88">
        <v>22730.53</v>
      </c>
      <c r="H29" s="89">
        <v>18</v>
      </c>
    </row>
    <row r="30" spans="1:8" outlineLevel="2" x14ac:dyDescent="0.25">
      <c r="A30" s="84"/>
      <c r="B30" s="85" t="s">
        <v>107</v>
      </c>
      <c r="C30" s="86"/>
      <c r="D30" s="87"/>
      <c r="E30" s="86">
        <v>22730.53</v>
      </c>
      <c r="F30" s="87">
        <v>18</v>
      </c>
      <c r="G30" s="88">
        <v>22730.53</v>
      </c>
      <c r="H30" s="89">
        <v>18</v>
      </c>
    </row>
    <row r="31" spans="1:8" outlineLevel="2" x14ac:dyDescent="0.25">
      <c r="A31" s="84"/>
      <c r="B31" s="85" t="s">
        <v>108</v>
      </c>
      <c r="C31" s="86"/>
      <c r="D31" s="87"/>
      <c r="E31" s="86">
        <v>22730.53</v>
      </c>
      <c r="F31" s="87">
        <v>18</v>
      </c>
      <c r="G31" s="88">
        <v>22730.53</v>
      </c>
      <c r="H31" s="89">
        <v>18</v>
      </c>
    </row>
    <row r="32" spans="1:8" outlineLevel="2" x14ac:dyDescent="0.25">
      <c r="A32" s="84"/>
      <c r="B32" s="85" t="s">
        <v>109</v>
      </c>
      <c r="C32" s="86"/>
      <c r="D32" s="87"/>
      <c r="E32" s="86">
        <v>22730.54</v>
      </c>
      <c r="F32" s="87">
        <v>19</v>
      </c>
      <c r="G32" s="88">
        <v>22730.54</v>
      </c>
      <c r="H32" s="89">
        <v>19</v>
      </c>
    </row>
    <row r="33" spans="1:8" ht="31.5" x14ac:dyDescent="0.25">
      <c r="A33" s="74" t="s">
        <v>169</v>
      </c>
      <c r="B33" s="74" t="s">
        <v>16</v>
      </c>
      <c r="C33" s="75"/>
      <c r="D33" s="76"/>
      <c r="E33" s="75">
        <v>3009633.88</v>
      </c>
      <c r="F33" s="76">
        <v>2398</v>
      </c>
      <c r="G33" s="75">
        <v>3009633.88</v>
      </c>
      <c r="H33" s="77">
        <v>2398</v>
      </c>
    </row>
    <row r="34" spans="1:8" outlineLevel="1" x14ac:dyDescent="0.25">
      <c r="A34" s="78"/>
      <c r="B34" s="79" t="s">
        <v>161</v>
      </c>
      <c r="C34" s="80"/>
      <c r="D34" s="81"/>
      <c r="E34" s="80">
        <v>3009633.88</v>
      </c>
      <c r="F34" s="81">
        <v>2398</v>
      </c>
      <c r="G34" s="82">
        <v>3009633.88</v>
      </c>
      <c r="H34" s="83">
        <v>2398</v>
      </c>
    </row>
    <row r="35" spans="1:8" outlineLevel="2" x14ac:dyDescent="0.25">
      <c r="A35" s="84"/>
      <c r="B35" s="85" t="s">
        <v>98</v>
      </c>
      <c r="C35" s="86"/>
      <c r="D35" s="87"/>
      <c r="E35" s="86">
        <v>0</v>
      </c>
      <c r="F35" s="87">
        <v>0</v>
      </c>
      <c r="G35" s="88">
        <v>0</v>
      </c>
      <c r="H35" s="89">
        <v>0</v>
      </c>
    </row>
    <row r="36" spans="1:8" outlineLevel="2" x14ac:dyDescent="0.25">
      <c r="A36" s="84"/>
      <c r="B36" s="85" t="s">
        <v>99</v>
      </c>
      <c r="C36" s="86"/>
      <c r="D36" s="87"/>
      <c r="E36" s="86">
        <v>0</v>
      </c>
      <c r="F36" s="87">
        <v>0</v>
      </c>
      <c r="G36" s="88">
        <v>0</v>
      </c>
      <c r="H36" s="89">
        <v>0</v>
      </c>
    </row>
    <row r="37" spans="1:8" outlineLevel="2" x14ac:dyDescent="0.25">
      <c r="A37" s="84"/>
      <c r="B37" s="85" t="s">
        <v>100</v>
      </c>
      <c r="C37" s="86"/>
      <c r="D37" s="87"/>
      <c r="E37" s="86">
        <v>0</v>
      </c>
      <c r="F37" s="87">
        <v>0</v>
      </c>
      <c r="G37" s="88">
        <v>0</v>
      </c>
      <c r="H37" s="89">
        <v>0</v>
      </c>
    </row>
    <row r="38" spans="1:8" outlineLevel="2" x14ac:dyDescent="0.25">
      <c r="A38" s="84"/>
      <c r="B38" s="85" t="s">
        <v>101</v>
      </c>
      <c r="C38" s="86"/>
      <c r="D38" s="87"/>
      <c r="E38" s="86">
        <v>334403.76</v>
      </c>
      <c r="F38" s="87">
        <v>266</v>
      </c>
      <c r="G38" s="88">
        <v>334403.76</v>
      </c>
      <c r="H38" s="89">
        <v>266</v>
      </c>
    </row>
    <row r="39" spans="1:8" outlineLevel="2" x14ac:dyDescent="0.25">
      <c r="A39" s="84"/>
      <c r="B39" s="85" t="s">
        <v>102</v>
      </c>
      <c r="C39" s="86"/>
      <c r="D39" s="87"/>
      <c r="E39" s="86">
        <v>334403.76</v>
      </c>
      <c r="F39" s="87">
        <v>266</v>
      </c>
      <c r="G39" s="88">
        <v>334403.76</v>
      </c>
      <c r="H39" s="89">
        <v>266</v>
      </c>
    </row>
    <row r="40" spans="1:8" outlineLevel="2" x14ac:dyDescent="0.25">
      <c r="A40" s="84"/>
      <c r="B40" s="85" t="s">
        <v>103</v>
      </c>
      <c r="C40" s="86"/>
      <c r="D40" s="87"/>
      <c r="E40" s="86">
        <v>334403.76</v>
      </c>
      <c r="F40" s="87">
        <v>266</v>
      </c>
      <c r="G40" s="88">
        <v>334403.76</v>
      </c>
      <c r="H40" s="89">
        <v>266</v>
      </c>
    </row>
    <row r="41" spans="1:8" outlineLevel="2" x14ac:dyDescent="0.25">
      <c r="A41" s="84"/>
      <c r="B41" s="85" t="s">
        <v>104</v>
      </c>
      <c r="C41" s="86"/>
      <c r="D41" s="87"/>
      <c r="E41" s="86">
        <v>334403.76</v>
      </c>
      <c r="F41" s="87">
        <v>266</v>
      </c>
      <c r="G41" s="88">
        <v>334403.76</v>
      </c>
      <c r="H41" s="89">
        <v>266</v>
      </c>
    </row>
    <row r="42" spans="1:8" outlineLevel="2" x14ac:dyDescent="0.25">
      <c r="A42" s="84"/>
      <c r="B42" s="85" t="s">
        <v>105</v>
      </c>
      <c r="C42" s="86"/>
      <c r="D42" s="87"/>
      <c r="E42" s="86">
        <v>334403.76</v>
      </c>
      <c r="F42" s="87">
        <v>266</v>
      </c>
      <c r="G42" s="88">
        <v>334403.76</v>
      </c>
      <c r="H42" s="89">
        <v>266</v>
      </c>
    </row>
    <row r="43" spans="1:8" outlineLevel="2" x14ac:dyDescent="0.25">
      <c r="A43" s="84"/>
      <c r="B43" s="85" t="s">
        <v>106</v>
      </c>
      <c r="C43" s="86"/>
      <c r="D43" s="87"/>
      <c r="E43" s="86">
        <v>334403.76</v>
      </c>
      <c r="F43" s="87">
        <v>267</v>
      </c>
      <c r="G43" s="88">
        <v>334403.76</v>
      </c>
      <c r="H43" s="89">
        <v>267</v>
      </c>
    </row>
    <row r="44" spans="1:8" outlineLevel="2" x14ac:dyDescent="0.25">
      <c r="A44" s="84"/>
      <c r="B44" s="85" t="s">
        <v>107</v>
      </c>
      <c r="C44" s="86"/>
      <c r="D44" s="87"/>
      <c r="E44" s="86">
        <v>334403.76</v>
      </c>
      <c r="F44" s="87">
        <v>267</v>
      </c>
      <c r="G44" s="88">
        <v>334403.76</v>
      </c>
      <c r="H44" s="89">
        <v>267</v>
      </c>
    </row>
    <row r="45" spans="1:8" outlineLevel="2" x14ac:dyDescent="0.25">
      <c r="A45" s="84"/>
      <c r="B45" s="85" t="s">
        <v>108</v>
      </c>
      <c r="C45" s="86"/>
      <c r="D45" s="87"/>
      <c r="E45" s="86">
        <v>334403.76</v>
      </c>
      <c r="F45" s="87">
        <v>267</v>
      </c>
      <c r="G45" s="88">
        <v>334403.76</v>
      </c>
      <c r="H45" s="89">
        <v>267</v>
      </c>
    </row>
    <row r="46" spans="1:8" outlineLevel="2" x14ac:dyDescent="0.25">
      <c r="A46" s="84"/>
      <c r="B46" s="85" t="s">
        <v>109</v>
      </c>
      <c r="C46" s="86"/>
      <c r="D46" s="87"/>
      <c r="E46" s="86">
        <v>334403.8</v>
      </c>
      <c r="F46" s="87">
        <v>267</v>
      </c>
      <c r="G46" s="88">
        <v>334403.8</v>
      </c>
      <c r="H46" s="89">
        <v>267</v>
      </c>
    </row>
    <row r="47" spans="1:8" x14ac:dyDescent="0.25">
      <c r="A47" s="74" t="s">
        <v>170</v>
      </c>
      <c r="B47" s="74" t="s">
        <v>17</v>
      </c>
      <c r="C47" s="75"/>
      <c r="D47" s="76"/>
      <c r="E47" s="75">
        <v>188877.12</v>
      </c>
      <c r="F47" s="76">
        <v>96</v>
      </c>
      <c r="G47" s="75">
        <v>188877.12</v>
      </c>
      <c r="H47" s="77">
        <v>96</v>
      </c>
    </row>
    <row r="48" spans="1:8" outlineLevel="1" x14ac:dyDescent="0.25">
      <c r="A48" s="78"/>
      <c r="B48" s="79" t="s">
        <v>161</v>
      </c>
      <c r="C48" s="80"/>
      <c r="D48" s="81"/>
      <c r="E48" s="80">
        <v>188877.12</v>
      </c>
      <c r="F48" s="81">
        <v>96</v>
      </c>
      <c r="G48" s="82">
        <v>188877.12</v>
      </c>
      <c r="H48" s="83">
        <v>96</v>
      </c>
    </row>
    <row r="49" spans="1:8" outlineLevel="2" x14ac:dyDescent="0.25">
      <c r="A49" s="84"/>
      <c r="B49" s="85" t="s">
        <v>98</v>
      </c>
      <c r="C49" s="86"/>
      <c r="D49" s="90"/>
      <c r="E49" s="86">
        <v>0</v>
      </c>
      <c r="F49" s="87">
        <v>0</v>
      </c>
      <c r="G49" s="88">
        <v>0</v>
      </c>
      <c r="H49" s="89">
        <v>0</v>
      </c>
    </row>
    <row r="50" spans="1:8" outlineLevel="2" x14ac:dyDescent="0.25">
      <c r="A50" s="84"/>
      <c r="B50" s="85" t="s">
        <v>99</v>
      </c>
      <c r="C50" s="86"/>
      <c r="D50" s="90"/>
      <c r="E50" s="86">
        <v>0</v>
      </c>
      <c r="F50" s="87">
        <v>0</v>
      </c>
      <c r="G50" s="88">
        <v>0</v>
      </c>
      <c r="H50" s="89">
        <v>0</v>
      </c>
    </row>
    <row r="51" spans="1:8" outlineLevel="2" x14ac:dyDescent="0.25">
      <c r="A51" s="84"/>
      <c r="B51" s="85" t="s">
        <v>100</v>
      </c>
      <c r="C51" s="86"/>
      <c r="D51" s="90"/>
      <c r="E51" s="86">
        <v>0</v>
      </c>
      <c r="F51" s="87">
        <v>0</v>
      </c>
      <c r="G51" s="88">
        <v>0</v>
      </c>
      <c r="H51" s="89">
        <v>0</v>
      </c>
    </row>
    <row r="52" spans="1:8" outlineLevel="2" x14ac:dyDescent="0.25">
      <c r="A52" s="84"/>
      <c r="B52" s="85" t="s">
        <v>101</v>
      </c>
      <c r="C52" s="86"/>
      <c r="D52" s="90"/>
      <c r="E52" s="86">
        <v>20986.35</v>
      </c>
      <c r="F52" s="87">
        <v>11</v>
      </c>
      <c r="G52" s="88">
        <v>20986.35</v>
      </c>
      <c r="H52" s="89">
        <v>11</v>
      </c>
    </row>
    <row r="53" spans="1:8" outlineLevel="2" x14ac:dyDescent="0.25">
      <c r="A53" s="84"/>
      <c r="B53" s="85" t="s">
        <v>102</v>
      </c>
      <c r="C53" s="86"/>
      <c r="D53" s="90"/>
      <c r="E53" s="86">
        <v>20986.35</v>
      </c>
      <c r="F53" s="87">
        <v>11</v>
      </c>
      <c r="G53" s="88">
        <v>20986.35</v>
      </c>
      <c r="H53" s="89">
        <v>11</v>
      </c>
    </row>
    <row r="54" spans="1:8" outlineLevel="2" x14ac:dyDescent="0.25">
      <c r="A54" s="84"/>
      <c r="B54" s="85" t="s">
        <v>103</v>
      </c>
      <c r="C54" s="86"/>
      <c r="D54" s="90"/>
      <c r="E54" s="86">
        <v>20986.35</v>
      </c>
      <c r="F54" s="87">
        <v>11</v>
      </c>
      <c r="G54" s="88">
        <v>20986.35</v>
      </c>
      <c r="H54" s="89">
        <v>11</v>
      </c>
    </row>
    <row r="55" spans="1:8" outlineLevel="2" x14ac:dyDescent="0.25">
      <c r="A55" s="84"/>
      <c r="B55" s="85" t="s">
        <v>104</v>
      </c>
      <c r="C55" s="86"/>
      <c r="D55" s="90"/>
      <c r="E55" s="86">
        <v>20986.35</v>
      </c>
      <c r="F55" s="87">
        <v>11</v>
      </c>
      <c r="G55" s="88">
        <v>20986.35</v>
      </c>
      <c r="H55" s="89">
        <v>11</v>
      </c>
    </row>
    <row r="56" spans="1:8" outlineLevel="2" x14ac:dyDescent="0.25">
      <c r="A56" s="84"/>
      <c r="B56" s="85" t="s">
        <v>105</v>
      </c>
      <c r="C56" s="86"/>
      <c r="D56" s="90"/>
      <c r="E56" s="86">
        <v>20986.35</v>
      </c>
      <c r="F56" s="87">
        <v>11</v>
      </c>
      <c r="G56" s="88">
        <v>20986.35</v>
      </c>
      <c r="H56" s="89">
        <v>11</v>
      </c>
    </row>
    <row r="57" spans="1:8" outlineLevel="2" x14ac:dyDescent="0.25">
      <c r="A57" s="84"/>
      <c r="B57" s="85" t="s">
        <v>106</v>
      </c>
      <c r="C57" s="86"/>
      <c r="D57" s="90"/>
      <c r="E57" s="86">
        <v>20986.35</v>
      </c>
      <c r="F57" s="87">
        <v>11</v>
      </c>
      <c r="G57" s="88">
        <v>20986.35</v>
      </c>
      <c r="H57" s="89">
        <v>11</v>
      </c>
    </row>
    <row r="58" spans="1:8" outlineLevel="2" x14ac:dyDescent="0.25">
      <c r="A58" s="84"/>
      <c r="B58" s="85" t="s">
        <v>107</v>
      </c>
      <c r="C58" s="86"/>
      <c r="D58" s="90"/>
      <c r="E58" s="86">
        <v>20986.35</v>
      </c>
      <c r="F58" s="87">
        <v>10</v>
      </c>
      <c r="G58" s="88">
        <v>20986.35</v>
      </c>
      <c r="H58" s="89">
        <v>10</v>
      </c>
    </row>
    <row r="59" spans="1:8" outlineLevel="2" x14ac:dyDescent="0.25">
      <c r="A59" s="84"/>
      <c r="B59" s="85" t="s">
        <v>108</v>
      </c>
      <c r="C59" s="86"/>
      <c r="D59" s="90"/>
      <c r="E59" s="86">
        <v>20986.35</v>
      </c>
      <c r="F59" s="87">
        <v>10</v>
      </c>
      <c r="G59" s="88">
        <v>20986.35</v>
      </c>
      <c r="H59" s="89">
        <v>10</v>
      </c>
    </row>
    <row r="60" spans="1:8" outlineLevel="2" x14ac:dyDescent="0.25">
      <c r="A60" s="84"/>
      <c r="B60" s="85" t="s">
        <v>109</v>
      </c>
      <c r="C60" s="86"/>
      <c r="D60" s="90"/>
      <c r="E60" s="86">
        <v>20986.32</v>
      </c>
      <c r="F60" s="87">
        <v>10</v>
      </c>
      <c r="G60" s="88">
        <v>20986.32</v>
      </c>
      <c r="H60" s="89">
        <v>10</v>
      </c>
    </row>
    <row r="61" spans="1:8" x14ac:dyDescent="0.25">
      <c r="A61" s="74" t="s">
        <v>171</v>
      </c>
      <c r="B61" s="74" t="s">
        <v>18</v>
      </c>
      <c r="C61" s="75"/>
      <c r="D61" s="76"/>
      <c r="E61" s="75">
        <v>726679.74</v>
      </c>
      <c r="F61" s="76">
        <v>579</v>
      </c>
      <c r="G61" s="75">
        <v>726679.74</v>
      </c>
      <c r="H61" s="77">
        <v>579</v>
      </c>
    </row>
    <row r="62" spans="1:8" outlineLevel="1" x14ac:dyDescent="0.25">
      <c r="A62" s="78"/>
      <c r="B62" s="79" t="s">
        <v>161</v>
      </c>
      <c r="C62" s="80"/>
      <c r="D62" s="81"/>
      <c r="E62" s="80">
        <v>726679.74</v>
      </c>
      <c r="F62" s="81">
        <v>579</v>
      </c>
      <c r="G62" s="82">
        <v>726679.74</v>
      </c>
      <c r="H62" s="83">
        <v>579</v>
      </c>
    </row>
    <row r="63" spans="1:8" outlineLevel="2" x14ac:dyDescent="0.25">
      <c r="A63" s="84"/>
      <c r="B63" s="85" t="s">
        <v>98</v>
      </c>
      <c r="C63" s="86"/>
      <c r="D63" s="87"/>
      <c r="E63" s="86">
        <v>0</v>
      </c>
      <c r="F63" s="87">
        <v>0</v>
      </c>
      <c r="G63" s="88">
        <v>0</v>
      </c>
      <c r="H63" s="89">
        <v>0</v>
      </c>
    </row>
    <row r="64" spans="1:8" outlineLevel="2" x14ac:dyDescent="0.25">
      <c r="A64" s="84"/>
      <c r="B64" s="85" t="s">
        <v>99</v>
      </c>
      <c r="C64" s="86"/>
      <c r="D64" s="87"/>
      <c r="E64" s="86">
        <v>0</v>
      </c>
      <c r="F64" s="87">
        <v>0</v>
      </c>
      <c r="G64" s="88">
        <v>0</v>
      </c>
      <c r="H64" s="89">
        <v>0</v>
      </c>
    </row>
    <row r="65" spans="1:8" outlineLevel="2" x14ac:dyDescent="0.25">
      <c r="A65" s="84"/>
      <c r="B65" s="85" t="s">
        <v>100</v>
      </c>
      <c r="C65" s="86"/>
      <c r="D65" s="87"/>
      <c r="E65" s="86">
        <v>0</v>
      </c>
      <c r="F65" s="87">
        <v>0</v>
      </c>
      <c r="G65" s="88">
        <v>0</v>
      </c>
      <c r="H65" s="89">
        <v>0</v>
      </c>
    </row>
    <row r="66" spans="1:8" outlineLevel="2" x14ac:dyDescent="0.25">
      <c r="A66" s="84"/>
      <c r="B66" s="85" t="s">
        <v>101</v>
      </c>
      <c r="C66" s="86"/>
      <c r="D66" s="87"/>
      <c r="E66" s="86">
        <v>80742.19</v>
      </c>
      <c r="F66" s="87">
        <v>64</v>
      </c>
      <c r="G66" s="88">
        <v>80742.19</v>
      </c>
      <c r="H66" s="89">
        <v>64</v>
      </c>
    </row>
    <row r="67" spans="1:8" outlineLevel="2" x14ac:dyDescent="0.25">
      <c r="A67" s="84"/>
      <c r="B67" s="85" t="s">
        <v>102</v>
      </c>
      <c r="C67" s="86"/>
      <c r="D67" s="87"/>
      <c r="E67" s="86">
        <v>80742.19</v>
      </c>
      <c r="F67" s="87">
        <v>64</v>
      </c>
      <c r="G67" s="88">
        <v>80742.19</v>
      </c>
      <c r="H67" s="89">
        <v>64</v>
      </c>
    </row>
    <row r="68" spans="1:8" outlineLevel="2" x14ac:dyDescent="0.25">
      <c r="A68" s="84"/>
      <c r="B68" s="85" t="s">
        <v>103</v>
      </c>
      <c r="C68" s="86"/>
      <c r="D68" s="87"/>
      <c r="E68" s="86">
        <v>80742.19</v>
      </c>
      <c r="F68" s="87">
        <v>64</v>
      </c>
      <c r="G68" s="88">
        <v>80742.19</v>
      </c>
      <c r="H68" s="89">
        <v>64</v>
      </c>
    </row>
    <row r="69" spans="1:8" outlineLevel="2" x14ac:dyDescent="0.25">
      <c r="A69" s="84"/>
      <c r="B69" s="85" t="s">
        <v>104</v>
      </c>
      <c r="C69" s="86"/>
      <c r="D69" s="87"/>
      <c r="E69" s="86">
        <v>80742.19</v>
      </c>
      <c r="F69" s="87">
        <v>64</v>
      </c>
      <c r="G69" s="88">
        <v>80742.19</v>
      </c>
      <c r="H69" s="89">
        <v>64</v>
      </c>
    </row>
    <row r="70" spans="1:8" outlineLevel="2" x14ac:dyDescent="0.25">
      <c r="A70" s="84"/>
      <c r="B70" s="85" t="s">
        <v>105</v>
      </c>
      <c r="C70" s="86"/>
      <c r="D70" s="87"/>
      <c r="E70" s="86">
        <v>80742.19</v>
      </c>
      <c r="F70" s="87">
        <v>64</v>
      </c>
      <c r="G70" s="88">
        <v>80742.19</v>
      </c>
      <c r="H70" s="89">
        <v>64</v>
      </c>
    </row>
    <row r="71" spans="1:8" outlineLevel="2" x14ac:dyDescent="0.25">
      <c r="A71" s="84"/>
      <c r="B71" s="85" t="s">
        <v>106</v>
      </c>
      <c r="C71" s="86"/>
      <c r="D71" s="87"/>
      <c r="E71" s="86">
        <v>80742.19</v>
      </c>
      <c r="F71" s="87">
        <v>64</v>
      </c>
      <c r="G71" s="88">
        <v>80742.19</v>
      </c>
      <c r="H71" s="89">
        <v>64</v>
      </c>
    </row>
    <row r="72" spans="1:8" outlineLevel="2" x14ac:dyDescent="0.25">
      <c r="A72" s="84"/>
      <c r="B72" s="85" t="s">
        <v>107</v>
      </c>
      <c r="C72" s="86"/>
      <c r="D72" s="87"/>
      <c r="E72" s="86">
        <v>80742.19</v>
      </c>
      <c r="F72" s="87">
        <v>65</v>
      </c>
      <c r="G72" s="88">
        <v>80742.19</v>
      </c>
      <c r="H72" s="89">
        <v>65</v>
      </c>
    </row>
    <row r="73" spans="1:8" outlineLevel="2" x14ac:dyDescent="0.25">
      <c r="A73" s="84"/>
      <c r="B73" s="85" t="s">
        <v>108</v>
      </c>
      <c r="C73" s="86"/>
      <c r="D73" s="87"/>
      <c r="E73" s="86">
        <v>80742.19</v>
      </c>
      <c r="F73" s="87">
        <v>65</v>
      </c>
      <c r="G73" s="88">
        <v>80742.19</v>
      </c>
      <c r="H73" s="89">
        <v>65</v>
      </c>
    </row>
    <row r="74" spans="1:8" outlineLevel="2" x14ac:dyDescent="0.25">
      <c r="A74" s="84"/>
      <c r="B74" s="85" t="s">
        <v>109</v>
      </c>
      <c r="C74" s="86"/>
      <c r="D74" s="87"/>
      <c r="E74" s="86">
        <v>80742.22</v>
      </c>
      <c r="F74" s="87">
        <v>65</v>
      </c>
      <c r="G74" s="88">
        <v>80742.22</v>
      </c>
      <c r="H74" s="89">
        <v>65</v>
      </c>
    </row>
    <row r="75" spans="1:8" x14ac:dyDescent="0.25">
      <c r="A75" s="74" t="s">
        <v>172</v>
      </c>
      <c r="B75" s="74" t="s">
        <v>23</v>
      </c>
      <c r="C75" s="75"/>
      <c r="D75" s="76"/>
      <c r="E75" s="75">
        <v>1337893.96</v>
      </c>
      <c r="F75" s="76">
        <v>1066</v>
      </c>
      <c r="G75" s="75">
        <v>1337893.96</v>
      </c>
      <c r="H75" s="77">
        <v>1066</v>
      </c>
    </row>
    <row r="76" spans="1:8" outlineLevel="1" x14ac:dyDescent="0.25">
      <c r="A76" s="78"/>
      <c r="B76" s="79" t="s">
        <v>161</v>
      </c>
      <c r="C76" s="80"/>
      <c r="D76" s="81"/>
      <c r="E76" s="80">
        <v>1337893.96</v>
      </c>
      <c r="F76" s="81">
        <v>1066</v>
      </c>
      <c r="G76" s="82">
        <v>1337893.96</v>
      </c>
      <c r="H76" s="83">
        <v>1066</v>
      </c>
    </row>
    <row r="77" spans="1:8" outlineLevel="2" x14ac:dyDescent="0.25">
      <c r="A77" s="84"/>
      <c r="B77" s="85" t="s">
        <v>98</v>
      </c>
      <c r="C77" s="86"/>
      <c r="D77" s="87"/>
      <c r="E77" s="86">
        <v>0</v>
      </c>
      <c r="F77" s="87">
        <v>0</v>
      </c>
      <c r="G77" s="88">
        <v>0</v>
      </c>
      <c r="H77" s="89">
        <v>0</v>
      </c>
    </row>
    <row r="78" spans="1:8" outlineLevel="2" x14ac:dyDescent="0.25">
      <c r="A78" s="84"/>
      <c r="B78" s="85" t="s">
        <v>99</v>
      </c>
      <c r="C78" s="86"/>
      <c r="D78" s="87"/>
      <c r="E78" s="86">
        <v>0</v>
      </c>
      <c r="F78" s="87">
        <v>0</v>
      </c>
      <c r="G78" s="88">
        <v>0</v>
      </c>
      <c r="H78" s="89">
        <v>0</v>
      </c>
    </row>
    <row r="79" spans="1:8" outlineLevel="2" x14ac:dyDescent="0.25">
      <c r="A79" s="84"/>
      <c r="B79" s="85" t="s">
        <v>100</v>
      </c>
      <c r="C79" s="86"/>
      <c r="D79" s="87"/>
      <c r="E79" s="86">
        <v>0</v>
      </c>
      <c r="F79" s="87">
        <v>0</v>
      </c>
      <c r="G79" s="88">
        <v>0</v>
      </c>
      <c r="H79" s="89">
        <v>0</v>
      </c>
    </row>
    <row r="80" spans="1:8" outlineLevel="2" x14ac:dyDescent="0.25">
      <c r="A80" s="84"/>
      <c r="B80" s="85" t="s">
        <v>101</v>
      </c>
      <c r="C80" s="86"/>
      <c r="D80" s="87"/>
      <c r="E80" s="86">
        <v>148654.88</v>
      </c>
      <c r="F80" s="87">
        <v>118</v>
      </c>
      <c r="G80" s="88">
        <v>148654.88</v>
      </c>
      <c r="H80" s="89">
        <v>118</v>
      </c>
    </row>
    <row r="81" spans="1:8" outlineLevel="2" x14ac:dyDescent="0.25">
      <c r="A81" s="84"/>
      <c r="B81" s="85" t="s">
        <v>102</v>
      </c>
      <c r="C81" s="86"/>
      <c r="D81" s="87"/>
      <c r="E81" s="86">
        <v>148654.88</v>
      </c>
      <c r="F81" s="87">
        <v>118</v>
      </c>
      <c r="G81" s="88">
        <v>148654.88</v>
      </c>
      <c r="H81" s="89">
        <v>118</v>
      </c>
    </row>
    <row r="82" spans="1:8" outlineLevel="2" x14ac:dyDescent="0.25">
      <c r="A82" s="84"/>
      <c r="B82" s="85" t="s">
        <v>103</v>
      </c>
      <c r="C82" s="86"/>
      <c r="D82" s="87"/>
      <c r="E82" s="86">
        <v>148654.88</v>
      </c>
      <c r="F82" s="87">
        <v>118</v>
      </c>
      <c r="G82" s="88">
        <v>148654.88</v>
      </c>
      <c r="H82" s="89">
        <v>118</v>
      </c>
    </row>
    <row r="83" spans="1:8" outlineLevel="2" x14ac:dyDescent="0.25">
      <c r="A83" s="84"/>
      <c r="B83" s="85" t="s">
        <v>104</v>
      </c>
      <c r="C83" s="86"/>
      <c r="D83" s="87"/>
      <c r="E83" s="86">
        <v>148654.88</v>
      </c>
      <c r="F83" s="87">
        <v>118</v>
      </c>
      <c r="G83" s="88">
        <v>148654.88</v>
      </c>
      <c r="H83" s="89">
        <v>118</v>
      </c>
    </row>
    <row r="84" spans="1:8" outlineLevel="2" x14ac:dyDescent="0.25">
      <c r="A84" s="84"/>
      <c r="B84" s="85" t="s">
        <v>105</v>
      </c>
      <c r="C84" s="86"/>
      <c r="D84" s="87"/>
      <c r="E84" s="86">
        <v>148654.88</v>
      </c>
      <c r="F84" s="87">
        <v>118</v>
      </c>
      <c r="G84" s="88">
        <v>148654.88</v>
      </c>
      <c r="H84" s="89">
        <v>118</v>
      </c>
    </row>
    <row r="85" spans="1:8" outlineLevel="2" x14ac:dyDescent="0.25">
      <c r="A85" s="84"/>
      <c r="B85" s="85" t="s">
        <v>106</v>
      </c>
      <c r="C85" s="86"/>
      <c r="D85" s="87"/>
      <c r="E85" s="86">
        <v>148654.88</v>
      </c>
      <c r="F85" s="87">
        <v>119</v>
      </c>
      <c r="G85" s="88">
        <v>148654.88</v>
      </c>
      <c r="H85" s="89">
        <v>119</v>
      </c>
    </row>
    <row r="86" spans="1:8" outlineLevel="2" x14ac:dyDescent="0.25">
      <c r="A86" s="84"/>
      <c r="B86" s="85" t="s">
        <v>107</v>
      </c>
      <c r="C86" s="86"/>
      <c r="D86" s="87"/>
      <c r="E86" s="86">
        <v>148654.88</v>
      </c>
      <c r="F86" s="87">
        <v>119</v>
      </c>
      <c r="G86" s="88">
        <v>148654.88</v>
      </c>
      <c r="H86" s="89">
        <v>119</v>
      </c>
    </row>
    <row r="87" spans="1:8" outlineLevel="2" x14ac:dyDescent="0.25">
      <c r="A87" s="84"/>
      <c r="B87" s="85" t="s">
        <v>108</v>
      </c>
      <c r="C87" s="86"/>
      <c r="D87" s="87"/>
      <c r="E87" s="86">
        <v>148654.88</v>
      </c>
      <c r="F87" s="87">
        <v>119</v>
      </c>
      <c r="G87" s="88">
        <v>148654.88</v>
      </c>
      <c r="H87" s="89">
        <v>119</v>
      </c>
    </row>
    <row r="88" spans="1:8" outlineLevel="2" x14ac:dyDescent="0.25">
      <c r="A88" s="84"/>
      <c r="B88" s="85" t="s">
        <v>109</v>
      </c>
      <c r="C88" s="86"/>
      <c r="D88" s="87"/>
      <c r="E88" s="86">
        <v>148654.92000000001</v>
      </c>
      <c r="F88" s="87">
        <v>119</v>
      </c>
      <c r="G88" s="88">
        <v>148654.92000000001</v>
      </c>
      <c r="H88" s="89">
        <v>119</v>
      </c>
    </row>
    <row r="89" spans="1:8" x14ac:dyDescent="0.25">
      <c r="A89" s="74" t="s">
        <v>173</v>
      </c>
      <c r="B89" s="74" t="s">
        <v>24</v>
      </c>
      <c r="C89" s="75"/>
      <c r="D89" s="76"/>
      <c r="E89" s="75">
        <v>1091902.2</v>
      </c>
      <c r="F89" s="76">
        <v>870</v>
      </c>
      <c r="G89" s="75">
        <v>1091902.2</v>
      </c>
      <c r="H89" s="77">
        <v>870</v>
      </c>
    </row>
    <row r="90" spans="1:8" outlineLevel="1" x14ac:dyDescent="0.25">
      <c r="A90" s="78"/>
      <c r="B90" s="79" t="s">
        <v>161</v>
      </c>
      <c r="C90" s="80"/>
      <c r="D90" s="81"/>
      <c r="E90" s="80">
        <v>1091902.2</v>
      </c>
      <c r="F90" s="81">
        <v>870</v>
      </c>
      <c r="G90" s="82">
        <v>1091902.2</v>
      </c>
      <c r="H90" s="83">
        <v>870</v>
      </c>
    </row>
    <row r="91" spans="1:8" outlineLevel="2" x14ac:dyDescent="0.25">
      <c r="A91" s="84"/>
      <c r="B91" s="85" t="s">
        <v>98</v>
      </c>
      <c r="C91" s="86"/>
      <c r="D91" s="90"/>
      <c r="E91" s="86">
        <v>0</v>
      </c>
      <c r="F91" s="87">
        <v>0</v>
      </c>
      <c r="G91" s="88">
        <v>0</v>
      </c>
      <c r="H91" s="89">
        <v>0</v>
      </c>
    </row>
    <row r="92" spans="1:8" outlineLevel="2" x14ac:dyDescent="0.25">
      <c r="A92" s="84"/>
      <c r="B92" s="85" t="s">
        <v>99</v>
      </c>
      <c r="C92" s="86"/>
      <c r="D92" s="90"/>
      <c r="E92" s="86">
        <v>0</v>
      </c>
      <c r="F92" s="87">
        <v>0</v>
      </c>
      <c r="G92" s="88">
        <v>0</v>
      </c>
      <c r="H92" s="89">
        <v>0</v>
      </c>
    </row>
    <row r="93" spans="1:8" outlineLevel="2" x14ac:dyDescent="0.25">
      <c r="A93" s="84"/>
      <c r="B93" s="85" t="s">
        <v>100</v>
      </c>
      <c r="C93" s="86"/>
      <c r="D93" s="90"/>
      <c r="E93" s="86">
        <v>0</v>
      </c>
      <c r="F93" s="87">
        <v>0</v>
      </c>
      <c r="G93" s="88">
        <v>0</v>
      </c>
      <c r="H93" s="89">
        <v>0</v>
      </c>
    </row>
    <row r="94" spans="1:8" outlineLevel="2" x14ac:dyDescent="0.25">
      <c r="A94" s="84"/>
      <c r="B94" s="85" t="s">
        <v>101</v>
      </c>
      <c r="C94" s="86"/>
      <c r="D94" s="90"/>
      <c r="E94" s="86">
        <v>121322.47</v>
      </c>
      <c r="F94" s="87">
        <v>97</v>
      </c>
      <c r="G94" s="88">
        <v>121322.47</v>
      </c>
      <c r="H94" s="89">
        <v>97</v>
      </c>
    </row>
    <row r="95" spans="1:8" outlineLevel="2" x14ac:dyDescent="0.25">
      <c r="A95" s="84"/>
      <c r="B95" s="85" t="s">
        <v>102</v>
      </c>
      <c r="C95" s="86"/>
      <c r="D95" s="90"/>
      <c r="E95" s="86">
        <v>121322.47</v>
      </c>
      <c r="F95" s="87">
        <v>97</v>
      </c>
      <c r="G95" s="88">
        <v>121322.47</v>
      </c>
      <c r="H95" s="89">
        <v>97</v>
      </c>
    </row>
    <row r="96" spans="1:8" outlineLevel="2" x14ac:dyDescent="0.25">
      <c r="A96" s="84"/>
      <c r="B96" s="85" t="s">
        <v>103</v>
      </c>
      <c r="C96" s="86"/>
      <c r="D96" s="90"/>
      <c r="E96" s="86">
        <v>121322.47</v>
      </c>
      <c r="F96" s="87">
        <v>97</v>
      </c>
      <c r="G96" s="88">
        <v>121322.47</v>
      </c>
      <c r="H96" s="89">
        <v>97</v>
      </c>
    </row>
    <row r="97" spans="1:8" outlineLevel="2" x14ac:dyDescent="0.25">
      <c r="A97" s="84"/>
      <c r="B97" s="85" t="s">
        <v>104</v>
      </c>
      <c r="C97" s="86"/>
      <c r="D97" s="90"/>
      <c r="E97" s="86">
        <v>121322.47</v>
      </c>
      <c r="F97" s="87">
        <v>97</v>
      </c>
      <c r="G97" s="88">
        <v>121322.47</v>
      </c>
      <c r="H97" s="89">
        <v>97</v>
      </c>
    </row>
    <row r="98" spans="1:8" outlineLevel="2" x14ac:dyDescent="0.25">
      <c r="A98" s="84"/>
      <c r="B98" s="85" t="s">
        <v>105</v>
      </c>
      <c r="C98" s="86"/>
      <c r="D98" s="90"/>
      <c r="E98" s="86">
        <v>121322.47</v>
      </c>
      <c r="F98" s="87">
        <v>97</v>
      </c>
      <c r="G98" s="88">
        <v>121322.47</v>
      </c>
      <c r="H98" s="89">
        <v>97</v>
      </c>
    </row>
    <row r="99" spans="1:8" outlineLevel="2" x14ac:dyDescent="0.25">
      <c r="A99" s="84"/>
      <c r="B99" s="85" t="s">
        <v>106</v>
      </c>
      <c r="C99" s="86"/>
      <c r="D99" s="90"/>
      <c r="E99" s="86">
        <v>121322.47</v>
      </c>
      <c r="F99" s="87">
        <v>97</v>
      </c>
      <c r="G99" s="88">
        <v>121322.47</v>
      </c>
      <c r="H99" s="89">
        <v>97</v>
      </c>
    </row>
    <row r="100" spans="1:8" outlineLevel="2" x14ac:dyDescent="0.25">
      <c r="A100" s="84"/>
      <c r="B100" s="85" t="s">
        <v>107</v>
      </c>
      <c r="C100" s="86"/>
      <c r="D100" s="90"/>
      <c r="E100" s="86">
        <v>121322.47</v>
      </c>
      <c r="F100" s="87">
        <v>96</v>
      </c>
      <c r="G100" s="88">
        <v>121322.47</v>
      </c>
      <c r="H100" s="89">
        <v>96</v>
      </c>
    </row>
    <row r="101" spans="1:8" outlineLevel="2" x14ac:dyDescent="0.25">
      <c r="A101" s="84"/>
      <c r="B101" s="85" t="s">
        <v>108</v>
      </c>
      <c r="C101" s="86"/>
      <c r="D101" s="90"/>
      <c r="E101" s="86">
        <v>121322.47</v>
      </c>
      <c r="F101" s="87">
        <v>96</v>
      </c>
      <c r="G101" s="88">
        <v>121322.47</v>
      </c>
      <c r="H101" s="89">
        <v>96</v>
      </c>
    </row>
    <row r="102" spans="1:8" outlineLevel="2" x14ac:dyDescent="0.25">
      <c r="A102" s="84"/>
      <c r="B102" s="85" t="s">
        <v>109</v>
      </c>
      <c r="C102" s="86"/>
      <c r="D102" s="90"/>
      <c r="E102" s="86">
        <v>121322.44</v>
      </c>
      <c r="F102" s="87">
        <v>96</v>
      </c>
      <c r="G102" s="88">
        <v>121322.44</v>
      </c>
      <c r="H102" s="89">
        <v>96</v>
      </c>
    </row>
    <row r="103" spans="1:8" x14ac:dyDescent="0.25">
      <c r="A103" s="74" t="s">
        <v>174</v>
      </c>
      <c r="B103" s="74" t="s">
        <v>35</v>
      </c>
      <c r="C103" s="75"/>
      <c r="D103" s="76"/>
      <c r="E103" s="75">
        <v>542185.92000000004</v>
      </c>
      <c r="F103" s="76">
        <v>432</v>
      </c>
      <c r="G103" s="75">
        <v>542185.92000000004</v>
      </c>
      <c r="H103" s="77">
        <v>432</v>
      </c>
    </row>
    <row r="104" spans="1:8" outlineLevel="1" x14ac:dyDescent="0.25">
      <c r="A104" s="78"/>
      <c r="B104" s="79" t="s">
        <v>161</v>
      </c>
      <c r="C104" s="80"/>
      <c r="D104" s="81"/>
      <c r="E104" s="80">
        <v>542185.92000000004</v>
      </c>
      <c r="F104" s="81">
        <v>432</v>
      </c>
      <c r="G104" s="82">
        <v>542185.92000000004</v>
      </c>
      <c r="H104" s="83">
        <v>432</v>
      </c>
    </row>
    <row r="105" spans="1:8" outlineLevel="2" x14ac:dyDescent="0.25">
      <c r="A105" s="84"/>
      <c r="B105" s="85" t="s">
        <v>98</v>
      </c>
      <c r="C105" s="86"/>
      <c r="D105" s="90"/>
      <c r="E105" s="86">
        <v>0</v>
      </c>
      <c r="F105" s="87">
        <v>0</v>
      </c>
      <c r="G105" s="88">
        <v>0</v>
      </c>
      <c r="H105" s="89">
        <v>0</v>
      </c>
    </row>
    <row r="106" spans="1:8" outlineLevel="2" x14ac:dyDescent="0.25">
      <c r="A106" s="84"/>
      <c r="B106" s="85" t="s">
        <v>99</v>
      </c>
      <c r="C106" s="86"/>
      <c r="D106" s="90"/>
      <c r="E106" s="86">
        <v>0</v>
      </c>
      <c r="F106" s="87">
        <v>0</v>
      </c>
      <c r="G106" s="88">
        <v>0</v>
      </c>
      <c r="H106" s="89">
        <v>0</v>
      </c>
    </row>
    <row r="107" spans="1:8" outlineLevel="2" x14ac:dyDescent="0.25">
      <c r="A107" s="84"/>
      <c r="B107" s="85" t="s">
        <v>100</v>
      </c>
      <c r="C107" s="86"/>
      <c r="D107" s="90"/>
      <c r="E107" s="86">
        <v>0</v>
      </c>
      <c r="F107" s="87">
        <v>0</v>
      </c>
      <c r="G107" s="88">
        <v>0</v>
      </c>
      <c r="H107" s="89">
        <v>0</v>
      </c>
    </row>
    <row r="108" spans="1:8" outlineLevel="2" x14ac:dyDescent="0.25">
      <c r="A108" s="84"/>
      <c r="B108" s="85" t="s">
        <v>101</v>
      </c>
      <c r="C108" s="86"/>
      <c r="D108" s="90"/>
      <c r="E108" s="86">
        <v>60242.879999999997</v>
      </c>
      <c r="F108" s="87">
        <v>48</v>
      </c>
      <c r="G108" s="88">
        <v>60242.879999999997</v>
      </c>
      <c r="H108" s="89">
        <v>48</v>
      </c>
    </row>
    <row r="109" spans="1:8" outlineLevel="2" x14ac:dyDescent="0.25">
      <c r="A109" s="84"/>
      <c r="B109" s="85" t="s">
        <v>102</v>
      </c>
      <c r="C109" s="86"/>
      <c r="D109" s="90"/>
      <c r="E109" s="86">
        <v>60242.879999999997</v>
      </c>
      <c r="F109" s="87">
        <v>48</v>
      </c>
      <c r="G109" s="88">
        <v>60242.879999999997</v>
      </c>
      <c r="H109" s="89">
        <v>48</v>
      </c>
    </row>
    <row r="110" spans="1:8" outlineLevel="2" x14ac:dyDescent="0.25">
      <c r="A110" s="84"/>
      <c r="B110" s="85" t="s">
        <v>103</v>
      </c>
      <c r="C110" s="86"/>
      <c r="D110" s="90"/>
      <c r="E110" s="86">
        <v>60242.879999999997</v>
      </c>
      <c r="F110" s="87">
        <v>48</v>
      </c>
      <c r="G110" s="88">
        <v>60242.879999999997</v>
      </c>
      <c r="H110" s="89">
        <v>48</v>
      </c>
    </row>
    <row r="111" spans="1:8" outlineLevel="2" x14ac:dyDescent="0.25">
      <c r="A111" s="84"/>
      <c r="B111" s="85" t="s">
        <v>104</v>
      </c>
      <c r="C111" s="86"/>
      <c r="D111" s="90"/>
      <c r="E111" s="86">
        <v>60242.879999999997</v>
      </c>
      <c r="F111" s="87">
        <v>48</v>
      </c>
      <c r="G111" s="88">
        <v>60242.879999999997</v>
      </c>
      <c r="H111" s="89">
        <v>48</v>
      </c>
    </row>
    <row r="112" spans="1:8" outlineLevel="2" x14ac:dyDescent="0.25">
      <c r="A112" s="84"/>
      <c r="B112" s="85" t="s">
        <v>105</v>
      </c>
      <c r="C112" s="86"/>
      <c r="D112" s="90"/>
      <c r="E112" s="86">
        <v>60242.879999999997</v>
      </c>
      <c r="F112" s="87">
        <v>48</v>
      </c>
      <c r="G112" s="88">
        <v>60242.879999999997</v>
      </c>
      <c r="H112" s="89">
        <v>48</v>
      </c>
    </row>
    <row r="113" spans="1:8" outlineLevel="2" x14ac:dyDescent="0.25">
      <c r="A113" s="84"/>
      <c r="B113" s="85" t="s">
        <v>106</v>
      </c>
      <c r="C113" s="86"/>
      <c r="D113" s="90"/>
      <c r="E113" s="86">
        <v>60242.879999999997</v>
      </c>
      <c r="F113" s="87">
        <v>48</v>
      </c>
      <c r="G113" s="88">
        <v>60242.879999999997</v>
      </c>
      <c r="H113" s="89">
        <v>48</v>
      </c>
    </row>
    <row r="114" spans="1:8" outlineLevel="2" x14ac:dyDescent="0.25">
      <c r="A114" s="84"/>
      <c r="B114" s="85" t="s">
        <v>107</v>
      </c>
      <c r="C114" s="86"/>
      <c r="D114" s="90"/>
      <c r="E114" s="86">
        <v>60242.879999999997</v>
      </c>
      <c r="F114" s="87">
        <v>48</v>
      </c>
      <c r="G114" s="88">
        <v>60242.879999999997</v>
      </c>
      <c r="H114" s="89">
        <v>48</v>
      </c>
    </row>
    <row r="115" spans="1:8" outlineLevel="2" x14ac:dyDescent="0.25">
      <c r="A115" s="84"/>
      <c r="B115" s="85" t="s">
        <v>108</v>
      </c>
      <c r="C115" s="86"/>
      <c r="D115" s="90"/>
      <c r="E115" s="86">
        <v>60242.879999999997</v>
      </c>
      <c r="F115" s="87">
        <v>48</v>
      </c>
      <c r="G115" s="88">
        <v>60242.879999999997</v>
      </c>
      <c r="H115" s="89">
        <v>48</v>
      </c>
    </row>
    <row r="116" spans="1:8" outlineLevel="2" x14ac:dyDescent="0.25">
      <c r="A116" s="84"/>
      <c r="B116" s="85" t="s">
        <v>109</v>
      </c>
      <c r="C116" s="86"/>
      <c r="D116" s="90"/>
      <c r="E116" s="86">
        <v>60242.879999999997</v>
      </c>
      <c r="F116" s="87">
        <v>48</v>
      </c>
      <c r="G116" s="88">
        <v>60242.879999999997</v>
      </c>
      <c r="H116" s="89">
        <v>48</v>
      </c>
    </row>
    <row r="117" spans="1:8" x14ac:dyDescent="0.25">
      <c r="A117" s="74" t="s">
        <v>175</v>
      </c>
      <c r="B117" s="74" t="s">
        <v>40</v>
      </c>
      <c r="C117" s="75"/>
      <c r="D117" s="76"/>
      <c r="E117" s="75">
        <v>1440808.88</v>
      </c>
      <c r="F117" s="76">
        <v>1148</v>
      </c>
      <c r="G117" s="75">
        <v>1440808.88</v>
      </c>
      <c r="H117" s="77">
        <v>1148</v>
      </c>
    </row>
    <row r="118" spans="1:8" outlineLevel="1" x14ac:dyDescent="0.25">
      <c r="A118" s="78"/>
      <c r="B118" s="79" t="s">
        <v>161</v>
      </c>
      <c r="C118" s="80"/>
      <c r="D118" s="81"/>
      <c r="E118" s="80">
        <v>1440808.88</v>
      </c>
      <c r="F118" s="81">
        <v>1148</v>
      </c>
      <c r="G118" s="82">
        <v>1440808.88</v>
      </c>
      <c r="H118" s="83">
        <v>1148</v>
      </c>
    </row>
    <row r="119" spans="1:8" outlineLevel="2" x14ac:dyDescent="0.25">
      <c r="A119" s="84"/>
      <c r="B119" s="85" t="s">
        <v>98</v>
      </c>
      <c r="C119" s="86"/>
      <c r="D119" s="90"/>
      <c r="E119" s="86">
        <v>0</v>
      </c>
      <c r="F119" s="87">
        <v>0</v>
      </c>
      <c r="G119" s="88">
        <v>0</v>
      </c>
      <c r="H119" s="89">
        <v>0</v>
      </c>
    </row>
    <row r="120" spans="1:8" outlineLevel="2" x14ac:dyDescent="0.25">
      <c r="A120" s="84"/>
      <c r="B120" s="85" t="s">
        <v>99</v>
      </c>
      <c r="C120" s="86"/>
      <c r="D120" s="90"/>
      <c r="E120" s="86">
        <v>0</v>
      </c>
      <c r="F120" s="87">
        <v>0</v>
      </c>
      <c r="G120" s="88">
        <v>0</v>
      </c>
      <c r="H120" s="89">
        <v>0</v>
      </c>
    </row>
    <row r="121" spans="1:8" outlineLevel="2" x14ac:dyDescent="0.25">
      <c r="A121" s="84"/>
      <c r="B121" s="85" t="s">
        <v>100</v>
      </c>
      <c r="C121" s="86"/>
      <c r="D121" s="90"/>
      <c r="E121" s="86">
        <v>0</v>
      </c>
      <c r="F121" s="87">
        <v>0</v>
      </c>
      <c r="G121" s="88">
        <v>0</v>
      </c>
      <c r="H121" s="89">
        <v>0</v>
      </c>
    </row>
    <row r="122" spans="1:8" outlineLevel="2" x14ac:dyDescent="0.25">
      <c r="A122" s="84"/>
      <c r="B122" s="85" t="s">
        <v>101</v>
      </c>
      <c r="C122" s="86"/>
      <c r="D122" s="90"/>
      <c r="E122" s="86">
        <v>160089.88</v>
      </c>
      <c r="F122" s="87">
        <v>128</v>
      </c>
      <c r="G122" s="88">
        <v>160089.88</v>
      </c>
      <c r="H122" s="89">
        <v>128</v>
      </c>
    </row>
    <row r="123" spans="1:8" outlineLevel="2" x14ac:dyDescent="0.25">
      <c r="A123" s="84"/>
      <c r="B123" s="85" t="s">
        <v>102</v>
      </c>
      <c r="C123" s="86"/>
      <c r="D123" s="90"/>
      <c r="E123" s="86">
        <v>160089.88</v>
      </c>
      <c r="F123" s="87">
        <v>128</v>
      </c>
      <c r="G123" s="88">
        <v>160089.88</v>
      </c>
      <c r="H123" s="89">
        <v>128</v>
      </c>
    </row>
    <row r="124" spans="1:8" outlineLevel="2" x14ac:dyDescent="0.25">
      <c r="A124" s="84"/>
      <c r="B124" s="85" t="s">
        <v>103</v>
      </c>
      <c r="C124" s="86"/>
      <c r="D124" s="90"/>
      <c r="E124" s="86">
        <v>160089.88</v>
      </c>
      <c r="F124" s="87">
        <v>128</v>
      </c>
      <c r="G124" s="88">
        <v>160089.88</v>
      </c>
      <c r="H124" s="89">
        <v>128</v>
      </c>
    </row>
    <row r="125" spans="1:8" outlineLevel="2" x14ac:dyDescent="0.25">
      <c r="A125" s="84"/>
      <c r="B125" s="85" t="s">
        <v>104</v>
      </c>
      <c r="C125" s="86"/>
      <c r="D125" s="90"/>
      <c r="E125" s="86">
        <v>160089.88</v>
      </c>
      <c r="F125" s="87">
        <v>128</v>
      </c>
      <c r="G125" s="88">
        <v>160089.88</v>
      </c>
      <c r="H125" s="89">
        <v>128</v>
      </c>
    </row>
    <row r="126" spans="1:8" outlineLevel="2" x14ac:dyDescent="0.25">
      <c r="A126" s="84"/>
      <c r="B126" s="85" t="s">
        <v>105</v>
      </c>
      <c r="C126" s="86"/>
      <c r="D126" s="90"/>
      <c r="E126" s="86">
        <v>160089.88</v>
      </c>
      <c r="F126" s="87">
        <v>128</v>
      </c>
      <c r="G126" s="88">
        <v>160089.88</v>
      </c>
      <c r="H126" s="89">
        <v>128</v>
      </c>
    </row>
    <row r="127" spans="1:8" outlineLevel="2" x14ac:dyDescent="0.25">
      <c r="A127" s="84"/>
      <c r="B127" s="85" t="s">
        <v>106</v>
      </c>
      <c r="C127" s="86"/>
      <c r="D127" s="90"/>
      <c r="E127" s="86">
        <v>160089.88</v>
      </c>
      <c r="F127" s="87">
        <v>127</v>
      </c>
      <c r="G127" s="88">
        <v>160089.88</v>
      </c>
      <c r="H127" s="89">
        <v>127</v>
      </c>
    </row>
    <row r="128" spans="1:8" outlineLevel="2" x14ac:dyDescent="0.25">
      <c r="A128" s="84"/>
      <c r="B128" s="85" t="s">
        <v>107</v>
      </c>
      <c r="C128" s="86"/>
      <c r="D128" s="90"/>
      <c r="E128" s="86">
        <v>160089.88</v>
      </c>
      <c r="F128" s="87">
        <v>127</v>
      </c>
      <c r="G128" s="88">
        <v>160089.88</v>
      </c>
      <c r="H128" s="89">
        <v>127</v>
      </c>
    </row>
    <row r="129" spans="1:8" outlineLevel="2" x14ac:dyDescent="0.25">
      <c r="A129" s="84"/>
      <c r="B129" s="85" t="s">
        <v>108</v>
      </c>
      <c r="C129" s="86"/>
      <c r="D129" s="90"/>
      <c r="E129" s="86">
        <v>160089.88</v>
      </c>
      <c r="F129" s="87">
        <v>127</v>
      </c>
      <c r="G129" s="88">
        <v>160089.88</v>
      </c>
      <c r="H129" s="89">
        <v>127</v>
      </c>
    </row>
    <row r="130" spans="1:8" outlineLevel="2" x14ac:dyDescent="0.25">
      <c r="A130" s="84"/>
      <c r="B130" s="85" t="s">
        <v>109</v>
      </c>
      <c r="C130" s="86"/>
      <c r="D130" s="90"/>
      <c r="E130" s="86">
        <v>160089.84</v>
      </c>
      <c r="F130" s="87">
        <v>127</v>
      </c>
      <c r="G130" s="88">
        <v>160089.84</v>
      </c>
      <c r="H130" s="89">
        <v>127</v>
      </c>
    </row>
    <row r="131" spans="1:8" x14ac:dyDescent="0.25">
      <c r="A131" s="74" t="s">
        <v>176</v>
      </c>
      <c r="B131" s="74" t="s">
        <v>42</v>
      </c>
      <c r="C131" s="75"/>
      <c r="D131" s="76"/>
      <c r="E131" s="75">
        <v>478177.86</v>
      </c>
      <c r="F131" s="76">
        <v>381</v>
      </c>
      <c r="G131" s="75">
        <v>478177.86</v>
      </c>
      <c r="H131" s="77">
        <v>381</v>
      </c>
    </row>
    <row r="132" spans="1:8" outlineLevel="1" x14ac:dyDescent="0.25">
      <c r="A132" s="78"/>
      <c r="B132" s="79" t="s">
        <v>161</v>
      </c>
      <c r="C132" s="80"/>
      <c r="D132" s="81"/>
      <c r="E132" s="80">
        <v>478177.86</v>
      </c>
      <c r="F132" s="81">
        <v>381</v>
      </c>
      <c r="G132" s="82">
        <v>478177.86</v>
      </c>
      <c r="H132" s="83">
        <v>381</v>
      </c>
    </row>
    <row r="133" spans="1:8" outlineLevel="2" x14ac:dyDescent="0.25">
      <c r="A133" s="84"/>
      <c r="B133" s="85" t="s">
        <v>98</v>
      </c>
      <c r="C133" s="86"/>
      <c r="D133" s="90"/>
      <c r="E133" s="86">
        <v>0</v>
      </c>
      <c r="F133" s="87">
        <v>0</v>
      </c>
      <c r="G133" s="88">
        <v>0</v>
      </c>
      <c r="H133" s="89">
        <v>0</v>
      </c>
    </row>
    <row r="134" spans="1:8" outlineLevel="2" x14ac:dyDescent="0.25">
      <c r="A134" s="84"/>
      <c r="B134" s="85" t="s">
        <v>99</v>
      </c>
      <c r="C134" s="86"/>
      <c r="D134" s="90"/>
      <c r="E134" s="86">
        <v>0</v>
      </c>
      <c r="F134" s="87">
        <v>0</v>
      </c>
      <c r="G134" s="88">
        <v>0</v>
      </c>
      <c r="H134" s="89">
        <v>0</v>
      </c>
    </row>
    <row r="135" spans="1:8" outlineLevel="2" x14ac:dyDescent="0.25">
      <c r="A135" s="84"/>
      <c r="B135" s="85" t="s">
        <v>100</v>
      </c>
      <c r="C135" s="86"/>
      <c r="D135" s="90"/>
      <c r="E135" s="86">
        <v>0</v>
      </c>
      <c r="F135" s="87">
        <v>0</v>
      </c>
      <c r="G135" s="88">
        <v>0</v>
      </c>
      <c r="H135" s="89">
        <v>0</v>
      </c>
    </row>
    <row r="136" spans="1:8" outlineLevel="2" x14ac:dyDescent="0.25">
      <c r="A136" s="84"/>
      <c r="B136" s="85" t="s">
        <v>101</v>
      </c>
      <c r="C136" s="86"/>
      <c r="D136" s="90"/>
      <c r="E136" s="86">
        <v>53130.87</v>
      </c>
      <c r="F136" s="87">
        <v>42</v>
      </c>
      <c r="G136" s="88">
        <v>53130.87</v>
      </c>
      <c r="H136" s="89">
        <v>42</v>
      </c>
    </row>
    <row r="137" spans="1:8" outlineLevel="2" x14ac:dyDescent="0.25">
      <c r="A137" s="84"/>
      <c r="B137" s="85" t="s">
        <v>102</v>
      </c>
      <c r="C137" s="86"/>
      <c r="D137" s="90"/>
      <c r="E137" s="86">
        <v>53130.87</v>
      </c>
      <c r="F137" s="87">
        <v>42</v>
      </c>
      <c r="G137" s="88">
        <v>53130.87</v>
      </c>
      <c r="H137" s="89">
        <v>42</v>
      </c>
    </row>
    <row r="138" spans="1:8" outlineLevel="2" x14ac:dyDescent="0.25">
      <c r="A138" s="84"/>
      <c r="B138" s="85" t="s">
        <v>103</v>
      </c>
      <c r="C138" s="86"/>
      <c r="D138" s="90"/>
      <c r="E138" s="86">
        <v>53130.87</v>
      </c>
      <c r="F138" s="87">
        <v>42</v>
      </c>
      <c r="G138" s="88">
        <v>53130.87</v>
      </c>
      <c r="H138" s="89">
        <v>42</v>
      </c>
    </row>
    <row r="139" spans="1:8" outlineLevel="2" x14ac:dyDescent="0.25">
      <c r="A139" s="84"/>
      <c r="B139" s="85" t="s">
        <v>104</v>
      </c>
      <c r="C139" s="86"/>
      <c r="D139" s="90"/>
      <c r="E139" s="86">
        <v>53130.87</v>
      </c>
      <c r="F139" s="87">
        <v>42</v>
      </c>
      <c r="G139" s="88">
        <v>53130.87</v>
      </c>
      <c r="H139" s="89">
        <v>42</v>
      </c>
    </row>
    <row r="140" spans="1:8" outlineLevel="2" x14ac:dyDescent="0.25">
      <c r="A140" s="84"/>
      <c r="B140" s="85" t="s">
        <v>105</v>
      </c>
      <c r="C140" s="86"/>
      <c r="D140" s="90"/>
      <c r="E140" s="86">
        <v>53130.87</v>
      </c>
      <c r="F140" s="87">
        <v>42</v>
      </c>
      <c r="G140" s="88">
        <v>53130.87</v>
      </c>
      <c r="H140" s="89">
        <v>42</v>
      </c>
    </row>
    <row r="141" spans="1:8" outlineLevel="2" x14ac:dyDescent="0.25">
      <c r="A141" s="84"/>
      <c r="B141" s="85" t="s">
        <v>106</v>
      </c>
      <c r="C141" s="86"/>
      <c r="D141" s="90"/>
      <c r="E141" s="86">
        <v>53130.87</v>
      </c>
      <c r="F141" s="87">
        <v>42</v>
      </c>
      <c r="G141" s="88">
        <v>53130.87</v>
      </c>
      <c r="H141" s="89">
        <v>42</v>
      </c>
    </row>
    <row r="142" spans="1:8" outlineLevel="2" x14ac:dyDescent="0.25">
      <c r="A142" s="84"/>
      <c r="B142" s="85" t="s">
        <v>107</v>
      </c>
      <c r="C142" s="86"/>
      <c r="D142" s="90"/>
      <c r="E142" s="86">
        <v>53130.87</v>
      </c>
      <c r="F142" s="87">
        <v>43</v>
      </c>
      <c r="G142" s="88">
        <v>53130.87</v>
      </c>
      <c r="H142" s="89">
        <v>43</v>
      </c>
    </row>
    <row r="143" spans="1:8" outlineLevel="2" x14ac:dyDescent="0.25">
      <c r="A143" s="84"/>
      <c r="B143" s="85" t="s">
        <v>108</v>
      </c>
      <c r="C143" s="86"/>
      <c r="D143" s="90"/>
      <c r="E143" s="86">
        <v>53130.87</v>
      </c>
      <c r="F143" s="87">
        <v>43</v>
      </c>
      <c r="G143" s="88">
        <v>53130.87</v>
      </c>
      <c r="H143" s="89">
        <v>43</v>
      </c>
    </row>
    <row r="144" spans="1:8" outlineLevel="2" x14ac:dyDescent="0.25">
      <c r="A144" s="84"/>
      <c r="B144" s="85" t="s">
        <v>109</v>
      </c>
      <c r="C144" s="86"/>
      <c r="D144" s="90"/>
      <c r="E144" s="86">
        <v>53130.9</v>
      </c>
      <c r="F144" s="87">
        <v>43</v>
      </c>
      <c r="G144" s="88">
        <v>53130.9</v>
      </c>
      <c r="H144" s="89">
        <v>43</v>
      </c>
    </row>
    <row r="145" spans="1:8" x14ac:dyDescent="0.25">
      <c r="A145" s="74" t="s">
        <v>177</v>
      </c>
      <c r="B145" s="74" t="s">
        <v>47</v>
      </c>
      <c r="C145" s="75"/>
      <c r="D145" s="76"/>
      <c r="E145" s="75">
        <v>652631.19999999995</v>
      </c>
      <c r="F145" s="76">
        <v>520</v>
      </c>
      <c r="G145" s="75">
        <v>652631.19999999995</v>
      </c>
      <c r="H145" s="77">
        <v>520</v>
      </c>
    </row>
    <row r="146" spans="1:8" outlineLevel="1" x14ac:dyDescent="0.25">
      <c r="A146" s="78"/>
      <c r="B146" s="79" t="s">
        <v>161</v>
      </c>
      <c r="C146" s="80"/>
      <c r="D146" s="81"/>
      <c r="E146" s="80">
        <v>652631.19999999995</v>
      </c>
      <c r="F146" s="81">
        <v>520</v>
      </c>
      <c r="G146" s="82">
        <v>652631.19999999995</v>
      </c>
      <c r="H146" s="83">
        <v>520</v>
      </c>
    </row>
    <row r="147" spans="1:8" outlineLevel="2" x14ac:dyDescent="0.25">
      <c r="A147" s="84"/>
      <c r="B147" s="85" t="s">
        <v>98</v>
      </c>
      <c r="C147" s="86"/>
      <c r="D147" s="90"/>
      <c r="E147" s="86">
        <v>0</v>
      </c>
      <c r="F147" s="87">
        <v>0</v>
      </c>
      <c r="G147" s="88">
        <v>0</v>
      </c>
      <c r="H147" s="89">
        <v>0</v>
      </c>
    </row>
    <row r="148" spans="1:8" outlineLevel="2" x14ac:dyDescent="0.25">
      <c r="A148" s="84"/>
      <c r="B148" s="85" t="s">
        <v>99</v>
      </c>
      <c r="C148" s="86"/>
      <c r="D148" s="90"/>
      <c r="E148" s="86">
        <v>0</v>
      </c>
      <c r="F148" s="87">
        <v>0</v>
      </c>
      <c r="G148" s="88">
        <v>0</v>
      </c>
      <c r="H148" s="89">
        <v>0</v>
      </c>
    </row>
    <row r="149" spans="1:8" outlineLevel="2" x14ac:dyDescent="0.25">
      <c r="A149" s="84"/>
      <c r="B149" s="85" t="s">
        <v>100</v>
      </c>
      <c r="C149" s="86"/>
      <c r="D149" s="90"/>
      <c r="E149" s="86">
        <v>0</v>
      </c>
      <c r="F149" s="87">
        <v>0</v>
      </c>
      <c r="G149" s="88">
        <v>0</v>
      </c>
      <c r="H149" s="89">
        <v>0</v>
      </c>
    </row>
    <row r="150" spans="1:8" outlineLevel="2" x14ac:dyDescent="0.25">
      <c r="A150" s="84"/>
      <c r="B150" s="85" t="s">
        <v>101</v>
      </c>
      <c r="C150" s="86"/>
      <c r="D150" s="90"/>
      <c r="E150" s="86">
        <v>72514.58</v>
      </c>
      <c r="F150" s="87">
        <v>58</v>
      </c>
      <c r="G150" s="88">
        <v>72514.58</v>
      </c>
      <c r="H150" s="89">
        <v>58</v>
      </c>
    </row>
    <row r="151" spans="1:8" outlineLevel="2" x14ac:dyDescent="0.25">
      <c r="A151" s="84"/>
      <c r="B151" s="85" t="s">
        <v>102</v>
      </c>
      <c r="C151" s="86"/>
      <c r="D151" s="90"/>
      <c r="E151" s="86">
        <v>72514.58</v>
      </c>
      <c r="F151" s="87">
        <v>58</v>
      </c>
      <c r="G151" s="88">
        <v>72514.58</v>
      </c>
      <c r="H151" s="89">
        <v>58</v>
      </c>
    </row>
    <row r="152" spans="1:8" outlineLevel="2" x14ac:dyDescent="0.25">
      <c r="A152" s="84"/>
      <c r="B152" s="85" t="s">
        <v>103</v>
      </c>
      <c r="C152" s="86"/>
      <c r="D152" s="90"/>
      <c r="E152" s="86">
        <v>72514.58</v>
      </c>
      <c r="F152" s="87">
        <v>58</v>
      </c>
      <c r="G152" s="88">
        <v>72514.58</v>
      </c>
      <c r="H152" s="89">
        <v>58</v>
      </c>
    </row>
    <row r="153" spans="1:8" outlineLevel="2" x14ac:dyDescent="0.25">
      <c r="A153" s="84"/>
      <c r="B153" s="85" t="s">
        <v>104</v>
      </c>
      <c r="C153" s="86"/>
      <c r="D153" s="90"/>
      <c r="E153" s="86">
        <v>72514.58</v>
      </c>
      <c r="F153" s="87">
        <v>58</v>
      </c>
      <c r="G153" s="88">
        <v>72514.58</v>
      </c>
      <c r="H153" s="89">
        <v>58</v>
      </c>
    </row>
    <row r="154" spans="1:8" outlineLevel="2" x14ac:dyDescent="0.25">
      <c r="A154" s="84"/>
      <c r="B154" s="85" t="s">
        <v>105</v>
      </c>
      <c r="C154" s="86"/>
      <c r="D154" s="90"/>
      <c r="E154" s="86">
        <v>72514.58</v>
      </c>
      <c r="F154" s="87">
        <v>58</v>
      </c>
      <c r="G154" s="88">
        <v>72514.58</v>
      </c>
      <c r="H154" s="89">
        <v>58</v>
      </c>
    </row>
    <row r="155" spans="1:8" outlineLevel="2" x14ac:dyDescent="0.25">
      <c r="A155" s="84"/>
      <c r="B155" s="85" t="s">
        <v>106</v>
      </c>
      <c r="C155" s="86"/>
      <c r="D155" s="90"/>
      <c r="E155" s="86">
        <v>72514.58</v>
      </c>
      <c r="F155" s="87">
        <v>58</v>
      </c>
      <c r="G155" s="88">
        <v>72514.58</v>
      </c>
      <c r="H155" s="89">
        <v>58</v>
      </c>
    </row>
    <row r="156" spans="1:8" outlineLevel="2" x14ac:dyDescent="0.25">
      <c r="A156" s="84"/>
      <c r="B156" s="85" t="s">
        <v>107</v>
      </c>
      <c r="C156" s="86"/>
      <c r="D156" s="90"/>
      <c r="E156" s="86">
        <v>72514.58</v>
      </c>
      <c r="F156" s="87">
        <v>58</v>
      </c>
      <c r="G156" s="88">
        <v>72514.58</v>
      </c>
      <c r="H156" s="89">
        <v>58</v>
      </c>
    </row>
    <row r="157" spans="1:8" outlineLevel="2" x14ac:dyDescent="0.25">
      <c r="A157" s="84"/>
      <c r="B157" s="85" t="s">
        <v>108</v>
      </c>
      <c r="C157" s="86"/>
      <c r="D157" s="90"/>
      <c r="E157" s="86">
        <v>72514.58</v>
      </c>
      <c r="F157" s="87">
        <v>57</v>
      </c>
      <c r="G157" s="88">
        <v>72514.58</v>
      </c>
      <c r="H157" s="89">
        <v>57</v>
      </c>
    </row>
    <row r="158" spans="1:8" outlineLevel="2" x14ac:dyDescent="0.25">
      <c r="A158" s="84"/>
      <c r="B158" s="85" t="s">
        <v>109</v>
      </c>
      <c r="C158" s="86"/>
      <c r="D158" s="90"/>
      <c r="E158" s="86">
        <v>72514.559999999998</v>
      </c>
      <c r="F158" s="87">
        <v>57</v>
      </c>
      <c r="G158" s="88">
        <v>72514.559999999998</v>
      </c>
      <c r="H158" s="89">
        <v>57</v>
      </c>
    </row>
    <row r="159" spans="1:8" x14ac:dyDescent="0.25">
      <c r="A159" s="74" t="s">
        <v>178</v>
      </c>
      <c r="B159" s="74" t="s">
        <v>50</v>
      </c>
      <c r="C159" s="75"/>
      <c r="D159" s="76"/>
      <c r="E159" s="75">
        <v>352671.86</v>
      </c>
      <c r="F159" s="76">
        <v>281</v>
      </c>
      <c r="G159" s="75">
        <v>352671.86</v>
      </c>
      <c r="H159" s="77">
        <v>281</v>
      </c>
    </row>
    <row r="160" spans="1:8" outlineLevel="1" x14ac:dyDescent="0.25">
      <c r="A160" s="78"/>
      <c r="B160" s="79" t="s">
        <v>161</v>
      </c>
      <c r="C160" s="80"/>
      <c r="D160" s="81"/>
      <c r="E160" s="80">
        <v>352671.86</v>
      </c>
      <c r="F160" s="81">
        <v>281</v>
      </c>
      <c r="G160" s="82">
        <v>352671.86</v>
      </c>
      <c r="H160" s="83">
        <v>281</v>
      </c>
    </row>
    <row r="161" spans="1:8" outlineLevel="2" x14ac:dyDescent="0.25">
      <c r="A161" s="84"/>
      <c r="B161" s="85" t="s">
        <v>98</v>
      </c>
      <c r="C161" s="86"/>
      <c r="D161" s="90"/>
      <c r="E161" s="86">
        <v>0</v>
      </c>
      <c r="F161" s="87">
        <v>0</v>
      </c>
      <c r="G161" s="88">
        <v>0</v>
      </c>
      <c r="H161" s="89">
        <v>0</v>
      </c>
    </row>
    <row r="162" spans="1:8" outlineLevel="2" x14ac:dyDescent="0.25">
      <c r="A162" s="84"/>
      <c r="B162" s="85" t="s">
        <v>99</v>
      </c>
      <c r="C162" s="86"/>
      <c r="D162" s="90"/>
      <c r="E162" s="86">
        <v>0</v>
      </c>
      <c r="F162" s="87">
        <v>0</v>
      </c>
      <c r="G162" s="88">
        <v>0</v>
      </c>
      <c r="H162" s="89">
        <v>0</v>
      </c>
    </row>
    <row r="163" spans="1:8" outlineLevel="2" x14ac:dyDescent="0.25">
      <c r="A163" s="84"/>
      <c r="B163" s="85" t="s">
        <v>100</v>
      </c>
      <c r="C163" s="86"/>
      <c r="D163" s="90"/>
      <c r="E163" s="86">
        <v>0</v>
      </c>
      <c r="F163" s="87">
        <v>0</v>
      </c>
      <c r="G163" s="88">
        <v>0</v>
      </c>
      <c r="H163" s="89">
        <v>0</v>
      </c>
    </row>
    <row r="164" spans="1:8" outlineLevel="2" x14ac:dyDescent="0.25">
      <c r="A164" s="84"/>
      <c r="B164" s="85" t="s">
        <v>101</v>
      </c>
      <c r="C164" s="86"/>
      <c r="D164" s="90"/>
      <c r="E164" s="86">
        <v>39185.760000000002</v>
      </c>
      <c r="F164" s="87">
        <v>31</v>
      </c>
      <c r="G164" s="88">
        <v>39185.760000000002</v>
      </c>
      <c r="H164" s="89">
        <v>31</v>
      </c>
    </row>
    <row r="165" spans="1:8" outlineLevel="2" x14ac:dyDescent="0.25">
      <c r="A165" s="84"/>
      <c r="B165" s="85" t="s">
        <v>102</v>
      </c>
      <c r="C165" s="86"/>
      <c r="D165" s="90"/>
      <c r="E165" s="86">
        <v>39185.760000000002</v>
      </c>
      <c r="F165" s="87">
        <v>31</v>
      </c>
      <c r="G165" s="88">
        <v>39185.760000000002</v>
      </c>
      <c r="H165" s="89">
        <v>31</v>
      </c>
    </row>
    <row r="166" spans="1:8" outlineLevel="2" x14ac:dyDescent="0.25">
      <c r="A166" s="84"/>
      <c r="B166" s="85" t="s">
        <v>103</v>
      </c>
      <c r="C166" s="86"/>
      <c r="D166" s="90"/>
      <c r="E166" s="86">
        <v>39185.760000000002</v>
      </c>
      <c r="F166" s="87">
        <v>31</v>
      </c>
      <c r="G166" s="88">
        <v>39185.760000000002</v>
      </c>
      <c r="H166" s="89">
        <v>31</v>
      </c>
    </row>
    <row r="167" spans="1:8" outlineLevel="2" x14ac:dyDescent="0.25">
      <c r="A167" s="84"/>
      <c r="B167" s="85" t="s">
        <v>104</v>
      </c>
      <c r="C167" s="86"/>
      <c r="D167" s="90"/>
      <c r="E167" s="86">
        <v>39185.760000000002</v>
      </c>
      <c r="F167" s="87">
        <v>31</v>
      </c>
      <c r="G167" s="88">
        <v>39185.760000000002</v>
      </c>
      <c r="H167" s="89">
        <v>31</v>
      </c>
    </row>
    <row r="168" spans="1:8" outlineLevel="2" x14ac:dyDescent="0.25">
      <c r="A168" s="84"/>
      <c r="B168" s="85" t="s">
        <v>105</v>
      </c>
      <c r="C168" s="86"/>
      <c r="D168" s="90"/>
      <c r="E168" s="86">
        <v>39185.760000000002</v>
      </c>
      <c r="F168" s="87">
        <v>31</v>
      </c>
      <c r="G168" s="88">
        <v>39185.760000000002</v>
      </c>
      <c r="H168" s="89">
        <v>31</v>
      </c>
    </row>
    <row r="169" spans="1:8" outlineLevel="2" x14ac:dyDescent="0.25">
      <c r="A169" s="84"/>
      <c r="B169" s="85" t="s">
        <v>106</v>
      </c>
      <c r="C169" s="86"/>
      <c r="D169" s="90"/>
      <c r="E169" s="86">
        <v>39185.760000000002</v>
      </c>
      <c r="F169" s="87">
        <v>31</v>
      </c>
      <c r="G169" s="88">
        <v>39185.760000000002</v>
      </c>
      <c r="H169" s="89">
        <v>31</v>
      </c>
    </row>
    <row r="170" spans="1:8" outlineLevel="2" x14ac:dyDescent="0.25">
      <c r="A170" s="84"/>
      <c r="B170" s="85" t="s">
        <v>107</v>
      </c>
      <c r="C170" s="86"/>
      <c r="D170" s="90"/>
      <c r="E170" s="86">
        <v>39185.760000000002</v>
      </c>
      <c r="F170" s="87">
        <v>31</v>
      </c>
      <c r="G170" s="88">
        <v>39185.760000000002</v>
      </c>
      <c r="H170" s="89">
        <v>31</v>
      </c>
    </row>
    <row r="171" spans="1:8" outlineLevel="2" x14ac:dyDescent="0.25">
      <c r="A171" s="84"/>
      <c r="B171" s="85" t="s">
        <v>108</v>
      </c>
      <c r="C171" s="86"/>
      <c r="D171" s="90"/>
      <c r="E171" s="86">
        <v>39185.760000000002</v>
      </c>
      <c r="F171" s="87">
        <v>32</v>
      </c>
      <c r="G171" s="88">
        <v>39185.760000000002</v>
      </c>
      <c r="H171" s="89">
        <v>32</v>
      </c>
    </row>
    <row r="172" spans="1:8" outlineLevel="2" x14ac:dyDescent="0.25">
      <c r="A172" s="84"/>
      <c r="B172" s="85" t="s">
        <v>109</v>
      </c>
      <c r="C172" s="86"/>
      <c r="D172" s="90"/>
      <c r="E172" s="86">
        <v>39185.78</v>
      </c>
      <c r="F172" s="87">
        <v>32</v>
      </c>
      <c r="G172" s="88">
        <v>39185.78</v>
      </c>
      <c r="H172" s="89">
        <v>32</v>
      </c>
    </row>
    <row r="173" spans="1:8" x14ac:dyDescent="0.25">
      <c r="A173" s="91" t="s">
        <v>110</v>
      </c>
      <c r="B173" s="91"/>
      <c r="C173" s="75"/>
      <c r="D173" s="76"/>
      <c r="E173" s="75">
        <f>E5+E19+E33+E47+E61+E75+E89+E103+E117+E131+E145+E159</f>
        <v>12828586.380000001</v>
      </c>
      <c r="F173" s="76">
        <f>F5+F19+F33+F47+F61+F75+F89+F103+F117+F131+F145+F159</f>
        <v>10167</v>
      </c>
      <c r="G173" s="75">
        <f>G5+G19+G33+G47+G61+G75+G89+G103+G117+G131+G145+G159</f>
        <v>12828586.380000001</v>
      </c>
      <c r="H173" s="76">
        <f>H5+H19+H33+H47+H61+H75+H89+H103+H117+H131+H145+H159</f>
        <v>10167</v>
      </c>
    </row>
  </sheetData>
  <mergeCells count="8">
    <mergeCell ref="A173:B173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view="pageBreakPreview" zoomScale="130" zoomScaleNormal="100" zoomScaleSheetLayoutView="130" workbookViewId="0">
      <selection activeCell="B18" sqref="B18"/>
    </sheetView>
  </sheetViews>
  <sheetFormatPr defaultRowHeight="15" x14ac:dyDescent="0.25"/>
  <cols>
    <col min="1" max="1" width="24.85546875" customWidth="1"/>
    <col min="2" max="2" width="90" customWidth="1"/>
  </cols>
  <sheetData>
    <row r="1" spans="1:8" ht="40.5" customHeight="1" x14ac:dyDescent="0.25">
      <c r="A1" s="37"/>
      <c r="B1" s="38" t="s">
        <v>162</v>
      </c>
      <c r="C1" s="39"/>
      <c r="D1" s="39"/>
      <c r="E1" s="40"/>
      <c r="F1" s="25"/>
      <c r="G1" s="25"/>
      <c r="H1" s="25"/>
    </row>
    <row r="2" spans="1:8" s="25" customFormat="1" ht="27" customHeight="1" x14ac:dyDescent="0.2">
      <c r="A2" s="54" t="s">
        <v>158</v>
      </c>
      <c r="B2" s="54"/>
    </row>
    <row r="3" spans="1:8" s="25" customFormat="1" ht="21" customHeight="1" x14ac:dyDescent="0.2">
      <c r="A3" s="41" t="s">
        <v>159</v>
      </c>
      <c r="B3" s="41" t="s">
        <v>160</v>
      </c>
    </row>
    <row r="4" spans="1:8" s="25" customFormat="1" ht="32.25" customHeight="1" x14ac:dyDescent="0.2">
      <c r="A4" s="42" t="s">
        <v>161</v>
      </c>
      <c r="B4" s="43" t="s">
        <v>163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BreakPreview" zoomScale="130" zoomScaleNormal="100" zoomScaleSheetLayoutView="130" workbookViewId="0">
      <selection activeCell="B22" sqref="B22:C22"/>
    </sheetView>
  </sheetViews>
  <sheetFormatPr defaultColWidth="9" defaultRowHeight="11.45" customHeight="1" x14ac:dyDescent="0.25"/>
  <cols>
    <col min="1" max="1" width="9" style="32" customWidth="1"/>
    <col min="2" max="2" width="47.7109375" style="32" customWidth="1"/>
    <col min="3" max="3" width="18.5703125" style="32" customWidth="1"/>
    <col min="4" max="4" width="25.28515625" style="32" customWidth="1"/>
    <col min="5" max="16384" width="9" style="12"/>
  </cols>
  <sheetData>
    <row r="1" spans="1:4" s="32" customFormat="1" ht="44.25" customHeight="1" x14ac:dyDescent="0.2">
      <c r="C1" s="56" t="s">
        <v>8</v>
      </c>
      <c r="D1" s="56"/>
    </row>
    <row r="2" spans="1:4" s="32" customFormat="1" ht="35.25" customHeight="1" x14ac:dyDescent="0.2">
      <c r="B2" s="57" t="s">
        <v>119</v>
      </c>
      <c r="C2" s="57"/>
      <c r="D2" s="57"/>
    </row>
    <row r="3" spans="1:4" s="32" customFormat="1" ht="11.25" x14ac:dyDescent="0.2"/>
    <row r="4" spans="1:4" s="32" customFormat="1" ht="15" x14ac:dyDescent="0.2">
      <c r="A4" s="33" t="s">
        <v>120</v>
      </c>
      <c r="B4" s="58" t="s">
        <v>121</v>
      </c>
      <c r="C4" s="58"/>
      <c r="D4" s="34" t="s">
        <v>122</v>
      </c>
    </row>
    <row r="5" spans="1:4" s="32" customFormat="1" ht="15" x14ac:dyDescent="0.2">
      <c r="A5" s="35" t="s">
        <v>123</v>
      </c>
      <c r="B5" s="55" t="s">
        <v>12</v>
      </c>
      <c r="C5" s="55"/>
      <c r="D5" s="36">
        <v>108124</v>
      </c>
    </row>
    <row r="6" spans="1:4" s="32" customFormat="1" ht="15" x14ac:dyDescent="0.2">
      <c r="A6" s="35" t="s">
        <v>124</v>
      </c>
      <c r="B6" s="55" t="s">
        <v>15</v>
      </c>
      <c r="C6" s="55"/>
      <c r="D6" s="36">
        <v>108124</v>
      </c>
    </row>
    <row r="7" spans="1:4" s="32" customFormat="1" ht="15" x14ac:dyDescent="0.2">
      <c r="A7" s="35" t="s">
        <v>125</v>
      </c>
      <c r="B7" s="55" t="s">
        <v>18</v>
      </c>
      <c r="C7" s="55"/>
      <c r="D7" s="36">
        <v>594683</v>
      </c>
    </row>
    <row r="8" spans="1:4" s="32" customFormat="1" ht="15" x14ac:dyDescent="0.2">
      <c r="A8" s="35" t="s">
        <v>126</v>
      </c>
      <c r="B8" s="55" t="s">
        <v>20</v>
      </c>
      <c r="C8" s="55"/>
      <c r="D8" s="36">
        <v>473203</v>
      </c>
    </row>
    <row r="9" spans="1:4" s="32" customFormat="1" ht="15" x14ac:dyDescent="0.2">
      <c r="A9" s="35" t="s">
        <v>127</v>
      </c>
      <c r="B9" s="55" t="s">
        <v>22</v>
      </c>
      <c r="C9" s="55"/>
      <c r="D9" s="36">
        <v>335185</v>
      </c>
    </row>
    <row r="10" spans="1:4" s="32" customFormat="1" ht="15" x14ac:dyDescent="0.2">
      <c r="A10" s="35" t="s">
        <v>128</v>
      </c>
      <c r="B10" s="55" t="s">
        <v>23</v>
      </c>
      <c r="C10" s="55"/>
      <c r="D10" s="36">
        <v>3463297</v>
      </c>
    </row>
    <row r="11" spans="1:4" s="32" customFormat="1" ht="15" x14ac:dyDescent="0.2">
      <c r="A11" s="35" t="s">
        <v>129</v>
      </c>
      <c r="B11" s="55" t="s">
        <v>24</v>
      </c>
      <c r="C11" s="55"/>
      <c r="D11" s="36">
        <v>2724731</v>
      </c>
    </row>
    <row r="12" spans="1:4" s="32" customFormat="1" ht="15" x14ac:dyDescent="0.2">
      <c r="A12" s="35" t="s">
        <v>130</v>
      </c>
      <c r="B12" s="55" t="s">
        <v>25</v>
      </c>
      <c r="C12" s="55"/>
      <c r="D12" s="36">
        <v>4345747</v>
      </c>
    </row>
    <row r="13" spans="1:4" s="32" customFormat="1" ht="15" x14ac:dyDescent="0.2">
      <c r="A13" s="35" t="s">
        <v>131</v>
      </c>
      <c r="B13" s="55" t="s">
        <v>26</v>
      </c>
      <c r="C13" s="55"/>
      <c r="D13" s="36">
        <v>1481303</v>
      </c>
    </row>
    <row r="14" spans="1:4" s="32" customFormat="1" ht="15" x14ac:dyDescent="0.2">
      <c r="A14" s="35" t="s">
        <v>132</v>
      </c>
      <c r="B14" s="55" t="s">
        <v>27</v>
      </c>
      <c r="C14" s="55"/>
      <c r="D14" s="36">
        <v>1243429</v>
      </c>
    </row>
    <row r="15" spans="1:4" s="32" customFormat="1" ht="15" x14ac:dyDescent="0.2">
      <c r="A15" s="35" t="s">
        <v>133</v>
      </c>
      <c r="B15" s="55" t="s">
        <v>28</v>
      </c>
      <c r="C15" s="55"/>
      <c r="D15" s="36">
        <v>2366226</v>
      </c>
    </row>
    <row r="16" spans="1:4" s="32" customFormat="1" ht="15" x14ac:dyDescent="0.2">
      <c r="A16" s="35" t="s">
        <v>134</v>
      </c>
      <c r="B16" s="55" t="s">
        <v>29</v>
      </c>
      <c r="C16" s="55"/>
      <c r="D16" s="36">
        <v>2011111</v>
      </c>
    </row>
    <row r="17" spans="1:4" s="32" customFormat="1" ht="15" x14ac:dyDescent="0.2">
      <c r="A17" s="35" t="s">
        <v>135</v>
      </c>
      <c r="B17" s="55" t="s">
        <v>30</v>
      </c>
      <c r="C17" s="55"/>
      <c r="D17" s="36">
        <v>1427240</v>
      </c>
    </row>
    <row r="18" spans="1:4" s="32" customFormat="1" ht="15" x14ac:dyDescent="0.2">
      <c r="A18" s="35" t="s">
        <v>136</v>
      </c>
      <c r="B18" s="55" t="s">
        <v>31</v>
      </c>
      <c r="C18" s="55"/>
      <c r="D18" s="36">
        <v>1297491</v>
      </c>
    </row>
    <row r="19" spans="1:4" s="32" customFormat="1" ht="15" x14ac:dyDescent="0.2">
      <c r="A19" s="35" t="s">
        <v>137</v>
      </c>
      <c r="B19" s="55" t="s">
        <v>32</v>
      </c>
      <c r="C19" s="55"/>
      <c r="D19" s="36">
        <v>1027180</v>
      </c>
    </row>
    <row r="20" spans="1:4" s="32" customFormat="1" ht="15" x14ac:dyDescent="0.2">
      <c r="A20" s="35" t="s">
        <v>138</v>
      </c>
      <c r="B20" s="55" t="s">
        <v>33</v>
      </c>
      <c r="C20" s="55"/>
      <c r="D20" s="36">
        <v>1037993</v>
      </c>
    </row>
    <row r="21" spans="1:4" s="32" customFormat="1" ht="15" x14ac:dyDescent="0.2">
      <c r="A21" s="35" t="s">
        <v>139</v>
      </c>
      <c r="B21" s="55" t="s">
        <v>34</v>
      </c>
      <c r="C21" s="55"/>
      <c r="D21" s="36">
        <v>670370</v>
      </c>
    </row>
    <row r="22" spans="1:4" s="32" customFormat="1" ht="15" x14ac:dyDescent="0.2">
      <c r="A22" s="35" t="s">
        <v>140</v>
      </c>
      <c r="B22" s="55" t="s">
        <v>35</v>
      </c>
      <c r="C22" s="55"/>
      <c r="D22" s="36">
        <v>2775401</v>
      </c>
    </row>
    <row r="23" spans="1:4" s="32" customFormat="1" ht="15" x14ac:dyDescent="0.2">
      <c r="A23" s="35" t="s">
        <v>141</v>
      </c>
      <c r="B23" s="55" t="s">
        <v>36</v>
      </c>
      <c r="C23" s="55"/>
      <c r="D23" s="36">
        <v>1881362</v>
      </c>
    </row>
    <row r="24" spans="1:4" s="32" customFormat="1" ht="15" x14ac:dyDescent="0.2">
      <c r="A24" s="35" t="s">
        <v>142</v>
      </c>
      <c r="B24" s="55" t="s">
        <v>37</v>
      </c>
      <c r="C24" s="55"/>
      <c r="D24" s="36">
        <v>1013824</v>
      </c>
    </row>
    <row r="25" spans="1:4" s="32" customFormat="1" ht="15" x14ac:dyDescent="0.2">
      <c r="A25" s="35" t="s">
        <v>143</v>
      </c>
      <c r="B25" s="55" t="s">
        <v>38</v>
      </c>
      <c r="C25" s="55"/>
      <c r="D25" s="36">
        <v>2442760</v>
      </c>
    </row>
    <row r="26" spans="1:4" s="32" customFormat="1" ht="15" x14ac:dyDescent="0.2">
      <c r="A26" s="35" t="s">
        <v>144</v>
      </c>
      <c r="B26" s="55" t="s">
        <v>39</v>
      </c>
      <c r="C26" s="55"/>
      <c r="D26" s="36">
        <v>1438053</v>
      </c>
    </row>
    <row r="27" spans="1:4" s="32" customFormat="1" ht="15" x14ac:dyDescent="0.2">
      <c r="A27" s="35" t="s">
        <v>145</v>
      </c>
      <c r="B27" s="55" t="s">
        <v>40</v>
      </c>
      <c r="C27" s="55"/>
      <c r="D27" s="36">
        <v>2695178</v>
      </c>
    </row>
    <row r="28" spans="1:4" s="32" customFormat="1" ht="15" x14ac:dyDescent="0.2">
      <c r="A28" s="35" t="s">
        <v>146</v>
      </c>
      <c r="B28" s="55" t="s">
        <v>41</v>
      </c>
      <c r="C28" s="55"/>
      <c r="D28" s="36">
        <v>2160789</v>
      </c>
    </row>
    <row r="29" spans="1:4" s="32" customFormat="1" ht="15" x14ac:dyDescent="0.2">
      <c r="A29" s="35" t="s">
        <v>147</v>
      </c>
      <c r="B29" s="55" t="s">
        <v>42</v>
      </c>
      <c r="C29" s="55"/>
      <c r="D29" s="36">
        <v>1924612</v>
      </c>
    </row>
    <row r="30" spans="1:4" s="32" customFormat="1" ht="15" x14ac:dyDescent="0.2">
      <c r="A30" s="35" t="s">
        <v>148</v>
      </c>
      <c r="B30" s="55" t="s">
        <v>43</v>
      </c>
      <c r="C30" s="55"/>
      <c r="D30" s="36">
        <v>1329928</v>
      </c>
    </row>
    <row r="31" spans="1:4" s="32" customFormat="1" ht="15" x14ac:dyDescent="0.2">
      <c r="A31" s="35" t="s">
        <v>149</v>
      </c>
      <c r="B31" s="55" t="s">
        <v>44</v>
      </c>
      <c r="C31" s="55"/>
      <c r="D31" s="36">
        <v>3309857</v>
      </c>
    </row>
    <row r="32" spans="1:4" s="32" customFormat="1" ht="15" x14ac:dyDescent="0.2">
      <c r="A32" s="35" t="s">
        <v>150</v>
      </c>
      <c r="B32" s="55" t="s">
        <v>45</v>
      </c>
      <c r="C32" s="55"/>
      <c r="D32" s="36">
        <v>1848925</v>
      </c>
    </row>
    <row r="33" spans="1:4" s="32" customFormat="1" ht="15" x14ac:dyDescent="0.2">
      <c r="A33" s="35" t="s">
        <v>151</v>
      </c>
      <c r="B33" s="55" t="s">
        <v>46</v>
      </c>
      <c r="C33" s="55"/>
      <c r="D33" s="36">
        <v>4602277</v>
      </c>
    </row>
    <row r="34" spans="1:4" s="32" customFormat="1" ht="15" x14ac:dyDescent="0.2">
      <c r="A34" s="35" t="s">
        <v>152</v>
      </c>
      <c r="B34" s="55" t="s">
        <v>47</v>
      </c>
      <c r="C34" s="55"/>
      <c r="D34" s="36">
        <v>5130814</v>
      </c>
    </row>
    <row r="35" spans="1:4" s="32" customFormat="1" ht="15" x14ac:dyDescent="0.2">
      <c r="A35" s="35" t="s">
        <v>153</v>
      </c>
      <c r="B35" s="55" t="s">
        <v>48</v>
      </c>
      <c r="C35" s="55"/>
      <c r="D35" s="36">
        <v>3350156</v>
      </c>
    </row>
    <row r="36" spans="1:4" s="32" customFormat="1" ht="15" x14ac:dyDescent="0.2">
      <c r="A36" s="35" t="s">
        <v>154</v>
      </c>
      <c r="B36" s="55" t="s">
        <v>49</v>
      </c>
      <c r="C36" s="55"/>
      <c r="D36" s="36">
        <v>1673382</v>
      </c>
    </row>
    <row r="37" spans="1:4" s="32" customFormat="1" ht="15" x14ac:dyDescent="0.2">
      <c r="A37" s="35" t="s">
        <v>155</v>
      </c>
      <c r="B37" s="55" t="s">
        <v>50</v>
      </c>
      <c r="C37" s="55"/>
      <c r="D37" s="36">
        <v>1308303</v>
      </c>
    </row>
    <row r="38" spans="1:4" s="32" customFormat="1" ht="15" x14ac:dyDescent="0.2">
      <c r="A38" s="35" t="s">
        <v>156</v>
      </c>
      <c r="B38" s="55" t="s">
        <v>51</v>
      </c>
      <c r="C38" s="55"/>
      <c r="D38" s="36">
        <v>1675927</v>
      </c>
    </row>
    <row r="39" spans="1:4" s="32" customFormat="1" ht="15" x14ac:dyDescent="0.2">
      <c r="A39" s="59" t="s">
        <v>157</v>
      </c>
      <c r="B39" s="59"/>
      <c r="C39" s="59"/>
      <c r="D39" s="36">
        <v>65276985</v>
      </c>
    </row>
  </sheetData>
  <mergeCells count="38">
    <mergeCell ref="B38:C38"/>
    <mergeCell ref="A39:C39"/>
    <mergeCell ref="B32:C32"/>
    <mergeCell ref="B33:C33"/>
    <mergeCell ref="B34:C34"/>
    <mergeCell ref="B35:C35"/>
    <mergeCell ref="B36:C36"/>
    <mergeCell ref="B37:C37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7:C7"/>
    <mergeCell ref="C1:D1"/>
    <mergeCell ref="B2:D2"/>
    <mergeCell ref="B4:C4"/>
    <mergeCell ref="B5:C5"/>
    <mergeCell ref="B6:C6"/>
  </mergeCells>
  <pageMargins left="0.7" right="0.7" top="0.75" bottom="0.75" header="0.3" footer="0.3"/>
  <pageSetup paperSize="9" scale="8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BreakPreview" zoomScale="130" zoomScaleNormal="100" zoomScaleSheetLayoutView="130" workbookViewId="0">
      <selection activeCell="B1" sqref="B1:C1"/>
    </sheetView>
  </sheetViews>
  <sheetFormatPr defaultColWidth="9" defaultRowHeight="12.75" x14ac:dyDescent="0.2"/>
  <cols>
    <col min="1" max="1" width="46.5703125" style="23" customWidth="1"/>
    <col min="2" max="2" width="22.85546875" style="23" customWidth="1"/>
    <col min="3" max="3" width="14.5703125" style="23" customWidth="1"/>
    <col min="4" max="16384" width="9" style="25"/>
  </cols>
  <sheetData>
    <row r="1" spans="1:6" s="23" customFormat="1" ht="51" customHeight="1" x14ac:dyDescent="0.2">
      <c r="B1" s="56" t="s">
        <v>115</v>
      </c>
      <c r="C1" s="56"/>
      <c r="E1" s="24"/>
      <c r="F1" s="24"/>
    </row>
    <row r="2" spans="1:6" ht="11.1" customHeight="1" x14ac:dyDescent="0.2"/>
    <row r="3" spans="1:6" ht="32.1" customHeight="1" x14ac:dyDescent="0.2">
      <c r="A3" s="60" t="s">
        <v>93</v>
      </c>
      <c r="B3" s="60"/>
      <c r="C3" s="60"/>
    </row>
    <row r="4" spans="1:6" ht="11.1" customHeight="1" x14ac:dyDescent="0.2"/>
    <row r="5" spans="1:6" ht="35.25" customHeight="1" x14ac:dyDescent="0.2">
      <c r="A5" s="26" t="s">
        <v>10</v>
      </c>
      <c r="B5" s="27" t="s">
        <v>11</v>
      </c>
      <c r="C5" s="28" t="s">
        <v>114</v>
      </c>
    </row>
    <row r="6" spans="1:6" ht="11.1" customHeight="1" x14ac:dyDescent="0.2">
      <c r="A6" s="29" t="s">
        <v>14</v>
      </c>
      <c r="B6" s="30">
        <v>3528</v>
      </c>
      <c r="C6" s="30">
        <v>201549</v>
      </c>
    </row>
    <row r="7" spans="1:6" ht="11.1" customHeight="1" x14ac:dyDescent="0.2">
      <c r="A7" s="29" t="s">
        <v>15</v>
      </c>
      <c r="B7" s="30">
        <v>2787</v>
      </c>
      <c r="C7" s="30">
        <v>180105</v>
      </c>
    </row>
    <row r="8" spans="1:6" ht="11.1" customHeight="1" x14ac:dyDescent="0.2">
      <c r="A8" s="29" t="s">
        <v>17</v>
      </c>
      <c r="B8" s="30">
        <v>66927</v>
      </c>
      <c r="C8" s="30">
        <v>643392</v>
      </c>
    </row>
    <row r="9" spans="1:6" ht="11.1" customHeight="1" x14ac:dyDescent="0.2">
      <c r="A9" s="29" t="s">
        <v>94</v>
      </c>
      <c r="B9" s="30">
        <v>232161</v>
      </c>
      <c r="C9" s="30">
        <v>15281031</v>
      </c>
    </row>
    <row r="10" spans="1:6" ht="11.1" customHeight="1" x14ac:dyDescent="0.2">
      <c r="A10" s="29" t="s">
        <v>95</v>
      </c>
      <c r="B10" s="30">
        <v>76978</v>
      </c>
      <c r="C10" s="30">
        <v>5176450</v>
      </c>
    </row>
    <row r="11" spans="1:6" ht="11.1" customHeight="1" x14ac:dyDescent="0.2">
      <c r="A11" s="29" t="s">
        <v>19</v>
      </c>
      <c r="B11" s="30">
        <v>20236</v>
      </c>
      <c r="C11" s="30">
        <v>197385</v>
      </c>
    </row>
    <row r="12" spans="1:6" ht="11.1" customHeight="1" x14ac:dyDescent="0.2">
      <c r="A12" s="29" t="s">
        <v>20</v>
      </c>
      <c r="B12" s="30">
        <v>44738</v>
      </c>
      <c r="C12" s="30">
        <v>2420849</v>
      </c>
    </row>
    <row r="13" spans="1:6" ht="11.1" customHeight="1" x14ac:dyDescent="0.2">
      <c r="A13" s="29" t="s">
        <v>22</v>
      </c>
      <c r="B13" s="30">
        <v>12371</v>
      </c>
      <c r="C13" s="30">
        <v>724796</v>
      </c>
    </row>
    <row r="14" spans="1:6" ht="11.1" customHeight="1" x14ac:dyDescent="0.2">
      <c r="A14" s="29" t="s">
        <v>23</v>
      </c>
      <c r="B14" s="30">
        <v>53572</v>
      </c>
      <c r="C14" s="30">
        <v>2767172</v>
      </c>
    </row>
    <row r="15" spans="1:6" ht="11.1" customHeight="1" x14ac:dyDescent="0.2">
      <c r="A15" s="29" t="s">
        <v>24</v>
      </c>
      <c r="B15" s="30">
        <v>30960</v>
      </c>
      <c r="C15" s="30">
        <v>1724163</v>
      </c>
    </row>
    <row r="16" spans="1:6" ht="11.1" customHeight="1" x14ac:dyDescent="0.2">
      <c r="A16" s="29" t="s">
        <v>25</v>
      </c>
      <c r="B16" s="30">
        <v>20954</v>
      </c>
      <c r="C16" s="30">
        <v>1123746</v>
      </c>
    </row>
    <row r="17" spans="1:3" ht="11.1" customHeight="1" x14ac:dyDescent="0.2">
      <c r="A17" s="29" t="s">
        <v>26</v>
      </c>
      <c r="B17" s="30">
        <v>8620</v>
      </c>
      <c r="C17" s="30">
        <v>466695</v>
      </c>
    </row>
    <row r="18" spans="1:3" ht="11.1" customHeight="1" x14ac:dyDescent="0.2">
      <c r="A18" s="29" t="s">
        <v>27</v>
      </c>
      <c r="B18" s="30">
        <v>5953</v>
      </c>
      <c r="C18" s="30">
        <v>329400</v>
      </c>
    </row>
    <row r="19" spans="1:3" ht="11.1" customHeight="1" x14ac:dyDescent="0.2">
      <c r="A19" s="29" t="s">
        <v>28</v>
      </c>
      <c r="B19" s="30">
        <v>8052</v>
      </c>
      <c r="C19" s="30">
        <v>454798</v>
      </c>
    </row>
    <row r="20" spans="1:3" ht="11.1" customHeight="1" x14ac:dyDescent="0.2">
      <c r="A20" s="29" t="s">
        <v>29</v>
      </c>
      <c r="B20" s="30">
        <v>6526</v>
      </c>
      <c r="C20" s="30">
        <v>359262</v>
      </c>
    </row>
    <row r="21" spans="1:3" ht="11.1" customHeight="1" x14ac:dyDescent="0.2">
      <c r="A21" s="29" t="s">
        <v>30</v>
      </c>
      <c r="B21" s="30">
        <v>24229</v>
      </c>
      <c r="C21" s="30">
        <v>1219263</v>
      </c>
    </row>
    <row r="22" spans="1:3" ht="11.1" customHeight="1" x14ac:dyDescent="0.2">
      <c r="A22" s="29" t="s">
        <v>31</v>
      </c>
      <c r="B22" s="30">
        <v>22051</v>
      </c>
      <c r="C22" s="30">
        <v>1100364</v>
      </c>
    </row>
    <row r="23" spans="1:3" ht="11.1" customHeight="1" x14ac:dyDescent="0.2">
      <c r="A23" s="29" t="s">
        <v>32</v>
      </c>
      <c r="B23" s="30">
        <v>5964</v>
      </c>
      <c r="C23" s="30">
        <v>330380</v>
      </c>
    </row>
    <row r="24" spans="1:3" ht="11.1" customHeight="1" x14ac:dyDescent="0.2">
      <c r="A24" s="29" t="s">
        <v>33</v>
      </c>
      <c r="B24" s="30">
        <v>10883</v>
      </c>
      <c r="C24" s="30">
        <v>537856</v>
      </c>
    </row>
    <row r="25" spans="1:3" ht="11.1" customHeight="1" x14ac:dyDescent="0.2">
      <c r="A25" s="29" t="s">
        <v>34</v>
      </c>
      <c r="B25" s="30">
        <v>6929</v>
      </c>
      <c r="C25" s="30">
        <v>375575</v>
      </c>
    </row>
    <row r="26" spans="1:3" ht="11.1" customHeight="1" x14ac:dyDescent="0.2">
      <c r="A26" s="29" t="s">
        <v>35</v>
      </c>
      <c r="B26" s="30">
        <v>17713</v>
      </c>
      <c r="C26" s="30">
        <v>894359</v>
      </c>
    </row>
    <row r="27" spans="1:3" ht="11.1" customHeight="1" x14ac:dyDescent="0.2">
      <c r="A27" s="29" t="s">
        <v>36</v>
      </c>
      <c r="B27" s="30">
        <v>7056</v>
      </c>
      <c r="C27" s="30">
        <v>391760</v>
      </c>
    </row>
    <row r="28" spans="1:3" ht="11.1" customHeight="1" x14ac:dyDescent="0.2">
      <c r="A28" s="29" t="s">
        <v>37</v>
      </c>
      <c r="B28" s="30">
        <v>13032</v>
      </c>
      <c r="C28" s="30">
        <v>647060</v>
      </c>
    </row>
    <row r="29" spans="1:3" ht="11.1" customHeight="1" x14ac:dyDescent="0.2">
      <c r="A29" s="29" t="s">
        <v>38</v>
      </c>
      <c r="B29" s="30">
        <v>14797</v>
      </c>
      <c r="C29" s="30">
        <v>740060</v>
      </c>
    </row>
    <row r="30" spans="1:3" ht="11.1" customHeight="1" x14ac:dyDescent="0.2">
      <c r="A30" s="29" t="s">
        <v>39</v>
      </c>
      <c r="B30" s="30">
        <v>8704</v>
      </c>
      <c r="C30" s="30">
        <v>462828</v>
      </c>
    </row>
    <row r="31" spans="1:3" ht="11.1" customHeight="1" x14ac:dyDescent="0.2">
      <c r="A31" s="29" t="s">
        <v>40</v>
      </c>
      <c r="B31" s="30">
        <v>38362</v>
      </c>
      <c r="C31" s="30">
        <v>1738502</v>
      </c>
    </row>
    <row r="32" spans="1:3" ht="11.1" customHeight="1" x14ac:dyDescent="0.2">
      <c r="A32" s="29" t="s">
        <v>41</v>
      </c>
      <c r="B32" s="30">
        <v>10761</v>
      </c>
      <c r="C32" s="30">
        <v>516385</v>
      </c>
    </row>
    <row r="33" spans="1:3" ht="11.1" customHeight="1" x14ac:dyDescent="0.2">
      <c r="A33" s="29" t="s">
        <v>42</v>
      </c>
      <c r="B33" s="30">
        <v>10589</v>
      </c>
      <c r="C33" s="30">
        <v>537921</v>
      </c>
    </row>
    <row r="34" spans="1:3" ht="11.1" customHeight="1" x14ac:dyDescent="0.2">
      <c r="A34" s="29" t="s">
        <v>43</v>
      </c>
      <c r="B34" s="30">
        <v>10941</v>
      </c>
      <c r="C34" s="30">
        <v>537678</v>
      </c>
    </row>
    <row r="35" spans="1:3" ht="11.1" customHeight="1" x14ac:dyDescent="0.2">
      <c r="A35" s="29" t="s">
        <v>44</v>
      </c>
      <c r="B35" s="30">
        <v>18386</v>
      </c>
      <c r="C35" s="30">
        <v>906889</v>
      </c>
    </row>
    <row r="36" spans="1:3" ht="11.1" customHeight="1" x14ac:dyDescent="0.2">
      <c r="A36" s="29" t="s">
        <v>45</v>
      </c>
      <c r="B36" s="30">
        <v>5272</v>
      </c>
      <c r="C36" s="30">
        <v>301250</v>
      </c>
    </row>
    <row r="37" spans="1:3" ht="11.1" customHeight="1" x14ac:dyDescent="0.2">
      <c r="A37" s="29" t="s">
        <v>46</v>
      </c>
      <c r="B37" s="30">
        <v>31962</v>
      </c>
      <c r="C37" s="30">
        <v>1574741</v>
      </c>
    </row>
    <row r="38" spans="1:3" ht="11.1" customHeight="1" x14ac:dyDescent="0.2">
      <c r="A38" s="29" t="s">
        <v>47</v>
      </c>
      <c r="B38" s="30">
        <v>28520</v>
      </c>
      <c r="C38" s="30">
        <v>1442803</v>
      </c>
    </row>
    <row r="39" spans="1:3" ht="11.1" customHeight="1" x14ac:dyDescent="0.2">
      <c r="A39" s="29" t="s">
        <v>48</v>
      </c>
      <c r="B39" s="30">
        <v>9911</v>
      </c>
      <c r="C39" s="30">
        <v>486869</v>
      </c>
    </row>
    <row r="40" spans="1:3" ht="11.1" customHeight="1" x14ac:dyDescent="0.2">
      <c r="A40" s="29" t="s">
        <v>49</v>
      </c>
      <c r="B40" s="30">
        <v>12700</v>
      </c>
      <c r="C40" s="30">
        <v>609918</v>
      </c>
    </row>
    <row r="41" spans="1:3" ht="11.1" customHeight="1" x14ac:dyDescent="0.2">
      <c r="A41" s="29" t="s">
        <v>50</v>
      </c>
      <c r="B41" s="30">
        <v>8212</v>
      </c>
      <c r="C41" s="30">
        <v>454178</v>
      </c>
    </row>
    <row r="42" spans="1:3" ht="11.1" customHeight="1" x14ac:dyDescent="0.2">
      <c r="A42" s="29" t="s">
        <v>51</v>
      </c>
      <c r="B42" s="30">
        <v>7808</v>
      </c>
      <c r="C42" s="30">
        <v>438445</v>
      </c>
    </row>
    <row r="43" spans="1:3" ht="11.1" customHeight="1" x14ac:dyDescent="0.2">
      <c r="A43" s="29" t="s">
        <v>52</v>
      </c>
      <c r="B43" s="30">
        <v>4006</v>
      </c>
      <c r="C43" s="30">
        <v>227916</v>
      </c>
    </row>
    <row r="44" spans="1:3" ht="11.1" customHeight="1" x14ac:dyDescent="0.2">
      <c r="A44" s="29" t="s">
        <v>53</v>
      </c>
      <c r="B44" s="30">
        <v>6214</v>
      </c>
      <c r="C44" s="30">
        <v>406721</v>
      </c>
    </row>
    <row r="45" spans="1:3" ht="11.1" customHeight="1" x14ac:dyDescent="0.2">
      <c r="A45" s="29" t="s">
        <v>54</v>
      </c>
      <c r="B45" s="30">
        <v>12049</v>
      </c>
      <c r="C45" s="30">
        <v>763415</v>
      </c>
    </row>
    <row r="46" spans="1:3" ht="11.1" customHeight="1" x14ac:dyDescent="0.2">
      <c r="A46" s="29" t="s">
        <v>55</v>
      </c>
      <c r="B46" s="30">
        <v>4614</v>
      </c>
      <c r="C46" s="30">
        <v>280977</v>
      </c>
    </row>
    <row r="47" spans="1:3" ht="11.1" customHeight="1" x14ac:dyDescent="0.2">
      <c r="A47" s="29" t="s">
        <v>56</v>
      </c>
      <c r="B47" s="30">
        <v>2295</v>
      </c>
      <c r="C47" s="30">
        <v>162415</v>
      </c>
    </row>
    <row r="48" spans="1:3" ht="11.1" customHeight="1" x14ac:dyDescent="0.2">
      <c r="A48" s="29" t="s">
        <v>57</v>
      </c>
      <c r="B48" s="31">
        <v>814</v>
      </c>
      <c r="C48" s="30">
        <v>48465</v>
      </c>
    </row>
    <row r="49" spans="1:3" ht="11.1" customHeight="1" x14ac:dyDescent="0.2">
      <c r="A49" s="29" t="s">
        <v>96</v>
      </c>
      <c r="B49" s="30">
        <v>1654</v>
      </c>
      <c r="C49" s="30">
        <v>95905</v>
      </c>
    </row>
    <row r="50" spans="1:3" ht="11.1" customHeight="1" x14ac:dyDescent="0.2">
      <c r="A50" s="29" t="s">
        <v>60</v>
      </c>
      <c r="B50" s="30">
        <v>16975</v>
      </c>
      <c r="C50" s="30">
        <v>865838</v>
      </c>
    </row>
    <row r="51" spans="1:3" s="23" customFormat="1" ht="11.1" customHeight="1" x14ac:dyDescent="0.2">
      <c r="A51" s="29" t="s">
        <v>61</v>
      </c>
      <c r="B51" s="30">
        <v>967766</v>
      </c>
      <c r="C51" s="30">
        <v>51147529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50" zoomScaleNormal="100" zoomScaleSheetLayoutView="150" workbookViewId="0">
      <selection activeCell="B5" sqref="B5"/>
    </sheetView>
  </sheetViews>
  <sheetFormatPr defaultColWidth="9" defaultRowHeight="12.75" x14ac:dyDescent="0.2"/>
  <cols>
    <col min="1" max="1" width="46.5703125" style="23" customWidth="1"/>
    <col min="2" max="2" width="22.42578125" style="23" customWidth="1"/>
    <col min="3" max="3" width="14.5703125" style="23" customWidth="1"/>
    <col min="4" max="16384" width="9" style="25"/>
  </cols>
  <sheetData>
    <row r="1" spans="1:3" s="23" customFormat="1" ht="32.25" customHeight="1" x14ac:dyDescent="0.2">
      <c r="B1" s="62" t="s">
        <v>116</v>
      </c>
      <c r="C1" s="62"/>
    </row>
    <row r="2" spans="1:3" ht="11.1" customHeight="1" x14ac:dyDescent="0.2"/>
    <row r="3" spans="1:3" ht="32.1" customHeight="1" x14ac:dyDescent="0.2">
      <c r="A3" s="61" t="s">
        <v>62</v>
      </c>
      <c r="B3" s="61"/>
      <c r="C3" s="61"/>
    </row>
    <row r="4" spans="1:3" ht="11.1" customHeight="1" x14ac:dyDescent="0.2"/>
    <row r="5" spans="1:3" ht="35.25" customHeight="1" x14ac:dyDescent="0.2">
      <c r="A5" s="26" t="s">
        <v>10</v>
      </c>
      <c r="B5" s="27" t="s">
        <v>11</v>
      </c>
      <c r="C5" s="28" t="s">
        <v>114</v>
      </c>
    </row>
    <row r="6" spans="1:3" ht="11.1" customHeight="1" x14ac:dyDescent="0.2">
      <c r="A6" s="29" t="s">
        <v>63</v>
      </c>
      <c r="B6" s="30">
        <v>487551</v>
      </c>
      <c r="C6" s="30">
        <v>27570602</v>
      </c>
    </row>
    <row r="7" spans="1:3" ht="11.1" customHeight="1" x14ac:dyDescent="0.2">
      <c r="A7" s="29" t="s">
        <v>14</v>
      </c>
      <c r="B7" s="30">
        <v>4565</v>
      </c>
      <c r="C7" s="30">
        <v>185727</v>
      </c>
    </row>
    <row r="8" spans="1:3" ht="11.1" customHeight="1" x14ac:dyDescent="0.2">
      <c r="A8" s="29" t="s">
        <v>18</v>
      </c>
      <c r="B8" s="30">
        <v>59405</v>
      </c>
      <c r="C8" s="30">
        <v>2855401</v>
      </c>
    </row>
    <row r="9" spans="1:3" ht="11.1" customHeight="1" x14ac:dyDescent="0.2">
      <c r="A9" s="29" t="s">
        <v>64</v>
      </c>
      <c r="B9" s="30">
        <v>112389</v>
      </c>
      <c r="C9" s="30">
        <v>5276944</v>
      </c>
    </row>
    <row r="10" spans="1:3" ht="11.1" customHeight="1" x14ac:dyDescent="0.2">
      <c r="A10" s="29" t="s">
        <v>20</v>
      </c>
      <c r="B10" s="30">
        <v>4238</v>
      </c>
      <c r="C10" s="30">
        <v>199309</v>
      </c>
    </row>
    <row r="11" spans="1:3" ht="11.1" customHeight="1" x14ac:dyDescent="0.2">
      <c r="A11" s="29" t="s">
        <v>65</v>
      </c>
      <c r="B11" s="30">
        <v>77371</v>
      </c>
      <c r="C11" s="30">
        <v>4351795</v>
      </c>
    </row>
    <row r="12" spans="1:3" ht="11.1" customHeight="1" x14ac:dyDescent="0.2">
      <c r="A12" s="29" t="s">
        <v>22</v>
      </c>
      <c r="B12" s="30">
        <v>22445</v>
      </c>
      <c r="C12" s="30">
        <v>1117594</v>
      </c>
    </row>
    <row r="13" spans="1:3" ht="11.1" customHeight="1" x14ac:dyDescent="0.2">
      <c r="A13" s="29" t="s">
        <v>23</v>
      </c>
      <c r="B13" s="30">
        <v>96616</v>
      </c>
      <c r="C13" s="30">
        <v>4533303</v>
      </c>
    </row>
    <row r="14" spans="1:3" ht="11.1" customHeight="1" x14ac:dyDescent="0.2">
      <c r="A14" s="29" t="s">
        <v>66</v>
      </c>
      <c r="B14" s="30">
        <v>59697</v>
      </c>
      <c r="C14" s="30">
        <v>2905304</v>
      </c>
    </row>
    <row r="15" spans="1:3" ht="11.1" customHeight="1" x14ac:dyDescent="0.2">
      <c r="A15" s="29" t="s">
        <v>25</v>
      </c>
      <c r="B15" s="30">
        <v>37408</v>
      </c>
      <c r="C15" s="30">
        <v>1751848</v>
      </c>
    </row>
    <row r="16" spans="1:3" ht="11.1" customHeight="1" x14ac:dyDescent="0.2">
      <c r="A16" s="29" t="s">
        <v>26</v>
      </c>
      <c r="B16" s="30">
        <v>15557</v>
      </c>
      <c r="C16" s="30">
        <v>729442</v>
      </c>
    </row>
    <row r="17" spans="1:3" ht="11.1" customHeight="1" x14ac:dyDescent="0.2">
      <c r="A17" s="29" t="s">
        <v>27</v>
      </c>
      <c r="B17" s="30">
        <v>11276</v>
      </c>
      <c r="C17" s="30">
        <v>528356</v>
      </c>
    </row>
    <row r="18" spans="1:3" ht="11.1" customHeight="1" x14ac:dyDescent="0.2">
      <c r="A18" s="29" t="s">
        <v>28</v>
      </c>
      <c r="B18" s="30">
        <v>13797</v>
      </c>
      <c r="C18" s="30">
        <v>661876</v>
      </c>
    </row>
    <row r="19" spans="1:3" ht="11.1" customHeight="1" x14ac:dyDescent="0.2">
      <c r="A19" s="29" t="s">
        <v>29</v>
      </c>
      <c r="B19" s="30">
        <v>12419</v>
      </c>
      <c r="C19" s="30">
        <v>585949</v>
      </c>
    </row>
    <row r="20" spans="1:3" ht="11.1" customHeight="1" x14ac:dyDescent="0.2">
      <c r="A20" s="29" t="s">
        <v>30</v>
      </c>
      <c r="B20" s="30">
        <v>45377</v>
      </c>
      <c r="C20" s="30">
        <v>2011638</v>
      </c>
    </row>
    <row r="21" spans="1:3" ht="11.1" customHeight="1" x14ac:dyDescent="0.2">
      <c r="A21" s="29" t="s">
        <v>31</v>
      </c>
      <c r="B21" s="30">
        <v>39903</v>
      </c>
      <c r="C21" s="30">
        <v>1739837</v>
      </c>
    </row>
    <row r="22" spans="1:3" ht="11.1" customHeight="1" x14ac:dyDescent="0.2">
      <c r="A22" s="29" t="s">
        <v>32</v>
      </c>
      <c r="B22" s="30">
        <v>11718</v>
      </c>
      <c r="C22" s="30">
        <v>552250</v>
      </c>
    </row>
    <row r="23" spans="1:3" ht="11.1" customHeight="1" x14ac:dyDescent="0.2">
      <c r="A23" s="29" t="s">
        <v>33</v>
      </c>
      <c r="B23" s="30">
        <v>20562</v>
      </c>
      <c r="C23" s="30">
        <v>904866</v>
      </c>
    </row>
    <row r="24" spans="1:3" ht="11.1" customHeight="1" x14ac:dyDescent="0.2">
      <c r="A24" s="29" t="s">
        <v>34</v>
      </c>
      <c r="B24" s="30">
        <v>14079</v>
      </c>
      <c r="C24" s="30">
        <v>657020</v>
      </c>
    </row>
    <row r="25" spans="1:3" ht="11.1" customHeight="1" x14ac:dyDescent="0.2">
      <c r="A25" s="29" t="s">
        <v>35</v>
      </c>
      <c r="B25" s="30">
        <v>34963</v>
      </c>
      <c r="C25" s="30">
        <v>1531525</v>
      </c>
    </row>
    <row r="26" spans="1:3" ht="11.1" customHeight="1" x14ac:dyDescent="0.2">
      <c r="A26" s="29" t="s">
        <v>36</v>
      </c>
      <c r="B26" s="30">
        <v>13704</v>
      </c>
      <c r="C26" s="30">
        <v>642684</v>
      </c>
    </row>
    <row r="27" spans="1:3" ht="11.1" customHeight="1" x14ac:dyDescent="0.2">
      <c r="A27" s="29" t="s">
        <v>37</v>
      </c>
      <c r="B27" s="30">
        <v>24526</v>
      </c>
      <c r="C27" s="30">
        <v>1069804</v>
      </c>
    </row>
    <row r="28" spans="1:3" ht="11.1" customHeight="1" x14ac:dyDescent="0.2">
      <c r="A28" s="29" t="s">
        <v>38</v>
      </c>
      <c r="B28" s="30">
        <v>24411</v>
      </c>
      <c r="C28" s="30">
        <v>1099391</v>
      </c>
    </row>
    <row r="29" spans="1:3" ht="11.1" customHeight="1" x14ac:dyDescent="0.2">
      <c r="A29" s="29" t="s">
        <v>39</v>
      </c>
      <c r="B29" s="30">
        <v>16916</v>
      </c>
      <c r="C29" s="30">
        <v>793008</v>
      </c>
    </row>
    <row r="30" spans="1:3" ht="11.1" customHeight="1" x14ac:dyDescent="0.2">
      <c r="A30" s="29" t="s">
        <v>40</v>
      </c>
      <c r="B30" s="30">
        <v>57456</v>
      </c>
      <c r="C30" s="30">
        <v>2383897</v>
      </c>
    </row>
    <row r="31" spans="1:3" ht="11.1" customHeight="1" x14ac:dyDescent="0.2">
      <c r="A31" s="29" t="s">
        <v>41</v>
      </c>
      <c r="B31" s="30">
        <v>21481</v>
      </c>
      <c r="C31" s="30">
        <v>920193</v>
      </c>
    </row>
    <row r="32" spans="1:3" ht="11.1" customHeight="1" x14ac:dyDescent="0.2">
      <c r="A32" s="29" t="s">
        <v>42</v>
      </c>
      <c r="B32" s="30">
        <v>19757</v>
      </c>
      <c r="C32" s="30">
        <v>877689</v>
      </c>
    </row>
    <row r="33" spans="1:3" ht="11.1" customHeight="1" x14ac:dyDescent="0.2">
      <c r="A33" s="29" t="s">
        <v>43</v>
      </c>
      <c r="B33" s="30">
        <v>18679</v>
      </c>
      <c r="C33" s="30">
        <v>830048</v>
      </c>
    </row>
    <row r="34" spans="1:3" ht="11.1" customHeight="1" x14ac:dyDescent="0.2">
      <c r="A34" s="29" t="s">
        <v>44</v>
      </c>
      <c r="B34" s="30">
        <v>34692</v>
      </c>
      <c r="C34" s="30">
        <v>1516734</v>
      </c>
    </row>
    <row r="35" spans="1:3" ht="11.1" customHeight="1" x14ac:dyDescent="0.2">
      <c r="A35" s="29" t="s">
        <v>45</v>
      </c>
      <c r="B35" s="30">
        <v>9965</v>
      </c>
      <c r="C35" s="30">
        <v>463955</v>
      </c>
    </row>
    <row r="36" spans="1:3" ht="11.1" customHeight="1" x14ac:dyDescent="0.2">
      <c r="A36" s="29" t="s">
        <v>46</v>
      </c>
      <c r="B36" s="30">
        <v>61014</v>
      </c>
      <c r="C36" s="30">
        <v>2725241</v>
      </c>
    </row>
    <row r="37" spans="1:3" ht="11.1" customHeight="1" x14ac:dyDescent="0.2">
      <c r="A37" s="29" t="s">
        <v>47</v>
      </c>
      <c r="B37" s="30">
        <v>55513</v>
      </c>
      <c r="C37" s="30">
        <v>2462371</v>
      </c>
    </row>
    <row r="38" spans="1:3" ht="11.1" customHeight="1" x14ac:dyDescent="0.2">
      <c r="A38" s="29" t="s">
        <v>48</v>
      </c>
      <c r="B38" s="30">
        <v>20157</v>
      </c>
      <c r="C38" s="30">
        <v>874209</v>
      </c>
    </row>
    <row r="39" spans="1:3" ht="11.1" customHeight="1" x14ac:dyDescent="0.2">
      <c r="A39" s="29" t="s">
        <v>49</v>
      </c>
      <c r="B39" s="30">
        <v>22476</v>
      </c>
      <c r="C39" s="30">
        <v>989769</v>
      </c>
    </row>
    <row r="40" spans="1:3" ht="11.1" customHeight="1" x14ac:dyDescent="0.2">
      <c r="A40" s="29" t="s">
        <v>50</v>
      </c>
      <c r="B40" s="30">
        <v>15227</v>
      </c>
      <c r="C40" s="30">
        <v>720846</v>
      </c>
    </row>
    <row r="41" spans="1:3" ht="11.1" customHeight="1" x14ac:dyDescent="0.2">
      <c r="A41" s="29" t="s">
        <v>51</v>
      </c>
      <c r="B41" s="30">
        <v>14080</v>
      </c>
      <c r="C41" s="30">
        <v>674877</v>
      </c>
    </row>
    <row r="42" spans="1:3" ht="11.1" customHeight="1" x14ac:dyDescent="0.2">
      <c r="A42" s="29" t="s">
        <v>52</v>
      </c>
      <c r="B42" s="30">
        <v>7052</v>
      </c>
      <c r="C42" s="30">
        <v>265919</v>
      </c>
    </row>
    <row r="43" spans="1:3" ht="11.1" customHeight="1" x14ac:dyDescent="0.2">
      <c r="A43" s="29" t="s">
        <v>53</v>
      </c>
      <c r="B43" s="30">
        <v>9917</v>
      </c>
      <c r="C43" s="30">
        <v>426819</v>
      </c>
    </row>
    <row r="44" spans="1:3" ht="11.1" customHeight="1" x14ac:dyDescent="0.2">
      <c r="A44" s="29" t="s">
        <v>54</v>
      </c>
      <c r="B44" s="30">
        <v>23348</v>
      </c>
      <c r="C44" s="30">
        <v>1035308</v>
      </c>
    </row>
    <row r="45" spans="1:3" ht="11.1" customHeight="1" x14ac:dyDescent="0.2">
      <c r="A45" s="29" t="s">
        <v>55</v>
      </c>
      <c r="B45" s="30">
        <v>6598</v>
      </c>
      <c r="C45" s="30">
        <v>274834</v>
      </c>
    </row>
    <row r="46" spans="1:3" ht="11.1" customHeight="1" x14ac:dyDescent="0.2">
      <c r="A46" s="29" t="s">
        <v>56</v>
      </c>
      <c r="B46" s="30">
        <v>4080</v>
      </c>
      <c r="C46" s="30">
        <v>178623</v>
      </c>
    </row>
    <row r="47" spans="1:3" ht="11.1" customHeight="1" x14ac:dyDescent="0.2">
      <c r="A47" s="29" t="s">
        <v>58</v>
      </c>
      <c r="B47" s="31">
        <v>62</v>
      </c>
      <c r="C47" s="30">
        <v>2773</v>
      </c>
    </row>
    <row r="48" spans="1:3" ht="11.1" customHeight="1" x14ac:dyDescent="0.2">
      <c r="A48" s="29" t="s">
        <v>67</v>
      </c>
      <c r="B48" s="30">
        <v>6939</v>
      </c>
      <c r="C48" s="30">
        <v>279341</v>
      </c>
    </row>
    <row r="49" spans="1:3" ht="11.1" customHeight="1" x14ac:dyDescent="0.2">
      <c r="A49" s="29" t="s">
        <v>68</v>
      </c>
      <c r="B49" s="31">
        <v>670</v>
      </c>
      <c r="C49" s="30">
        <v>27926</v>
      </c>
    </row>
    <row r="50" spans="1:3" ht="11.1" customHeight="1" x14ac:dyDescent="0.2">
      <c r="A50" s="29" t="s">
        <v>69</v>
      </c>
      <c r="B50" s="30">
        <v>9481</v>
      </c>
      <c r="C50" s="30">
        <v>397531</v>
      </c>
    </row>
    <row r="51" spans="1:3" ht="11.1" customHeight="1" x14ac:dyDescent="0.2">
      <c r="A51" s="29" t="s">
        <v>70</v>
      </c>
      <c r="B51" s="30">
        <v>2764</v>
      </c>
      <c r="C51" s="30">
        <v>111095</v>
      </c>
    </row>
    <row r="52" spans="1:3" ht="11.1" customHeight="1" x14ac:dyDescent="0.2">
      <c r="A52" s="29" t="s">
        <v>71</v>
      </c>
      <c r="B52" s="30">
        <v>2132</v>
      </c>
      <c r="C52" s="30">
        <v>99643</v>
      </c>
    </row>
    <row r="53" spans="1:3" ht="11.1" customHeight="1" x14ac:dyDescent="0.2">
      <c r="A53" s="29" t="s">
        <v>72</v>
      </c>
      <c r="B53" s="30">
        <v>2165</v>
      </c>
      <c r="C53" s="30">
        <v>90768</v>
      </c>
    </row>
    <row r="54" spans="1:3" ht="11.1" customHeight="1" x14ac:dyDescent="0.2">
      <c r="A54" s="29" t="s">
        <v>73</v>
      </c>
      <c r="B54" s="30">
        <v>1184</v>
      </c>
      <c r="C54" s="30">
        <v>50772</v>
      </c>
    </row>
    <row r="55" spans="1:3" ht="11.1" customHeight="1" x14ac:dyDescent="0.2">
      <c r="A55" s="29" t="s">
        <v>74</v>
      </c>
      <c r="B55" s="30">
        <v>5185</v>
      </c>
      <c r="C55" s="30">
        <v>212607</v>
      </c>
    </row>
    <row r="56" spans="1:3" ht="11.1" customHeight="1" x14ac:dyDescent="0.2">
      <c r="A56" s="29" t="s">
        <v>75</v>
      </c>
      <c r="B56" s="30">
        <v>2370</v>
      </c>
      <c r="C56" s="30">
        <v>94284</v>
      </c>
    </row>
    <row r="57" spans="1:3" ht="11.1" customHeight="1" x14ac:dyDescent="0.2">
      <c r="A57" s="29" t="s">
        <v>76</v>
      </c>
      <c r="B57" s="30">
        <v>2014</v>
      </c>
      <c r="C57" s="30">
        <v>95172</v>
      </c>
    </row>
    <row r="58" spans="1:3" ht="11.1" customHeight="1" x14ac:dyDescent="0.2">
      <c r="A58" s="29" t="s">
        <v>77</v>
      </c>
      <c r="B58" s="30">
        <v>2068</v>
      </c>
      <c r="C58" s="30">
        <v>85862</v>
      </c>
    </row>
    <row r="59" spans="1:3" ht="11.1" customHeight="1" x14ac:dyDescent="0.2">
      <c r="A59" s="29" t="s">
        <v>78</v>
      </c>
      <c r="B59" s="30">
        <v>9174</v>
      </c>
      <c r="C59" s="30">
        <v>373780</v>
      </c>
    </row>
    <row r="60" spans="1:3" ht="11.1" customHeight="1" x14ac:dyDescent="0.2">
      <c r="A60" s="29" t="s">
        <v>79</v>
      </c>
      <c r="B60" s="30">
        <v>4112</v>
      </c>
      <c r="C60" s="30">
        <v>164922</v>
      </c>
    </row>
    <row r="61" spans="1:3" ht="11.1" customHeight="1" x14ac:dyDescent="0.2">
      <c r="A61" s="29" t="s">
        <v>80</v>
      </c>
      <c r="B61" s="31">
        <v>728</v>
      </c>
      <c r="C61" s="30">
        <v>29589</v>
      </c>
    </row>
    <row r="62" spans="1:3" ht="11.1" customHeight="1" x14ac:dyDescent="0.2">
      <c r="A62" s="29" t="s">
        <v>81</v>
      </c>
      <c r="B62" s="30">
        <v>6878</v>
      </c>
      <c r="C62" s="30">
        <v>299709</v>
      </c>
    </row>
    <row r="63" spans="1:3" ht="11.1" customHeight="1" x14ac:dyDescent="0.2">
      <c r="A63" s="29" t="s">
        <v>82</v>
      </c>
      <c r="B63" s="30">
        <v>1452</v>
      </c>
      <c r="C63" s="30">
        <v>58152</v>
      </c>
    </row>
    <row r="64" spans="1:3" ht="11.1" customHeight="1" x14ac:dyDescent="0.2">
      <c r="A64" s="29" t="s">
        <v>83</v>
      </c>
      <c r="B64" s="30">
        <v>3224</v>
      </c>
      <c r="C64" s="30">
        <v>139483</v>
      </c>
    </row>
    <row r="65" spans="1:3" ht="11.1" customHeight="1" x14ac:dyDescent="0.2">
      <c r="A65" s="29" t="s">
        <v>84</v>
      </c>
      <c r="B65" s="30">
        <v>6514</v>
      </c>
      <c r="C65" s="30">
        <v>275537</v>
      </c>
    </row>
    <row r="66" spans="1:3" ht="11.1" customHeight="1" x14ac:dyDescent="0.2">
      <c r="A66" s="29" t="s">
        <v>85</v>
      </c>
      <c r="B66" s="30">
        <v>4691</v>
      </c>
      <c r="C66" s="30">
        <v>186389</v>
      </c>
    </row>
    <row r="67" spans="1:3" ht="11.1" customHeight="1" x14ac:dyDescent="0.2">
      <c r="A67" s="29" t="s">
        <v>86</v>
      </c>
      <c r="B67" s="30">
        <v>2273</v>
      </c>
      <c r="C67" s="30">
        <v>98229</v>
      </c>
    </row>
    <row r="68" spans="1:3" ht="11.1" customHeight="1" x14ac:dyDescent="0.2">
      <c r="A68" s="29" t="s">
        <v>87</v>
      </c>
      <c r="B68" s="30">
        <v>3000</v>
      </c>
      <c r="C68" s="30">
        <v>120156</v>
      </c>
    </row>
    <row r="69" spans="1:3" ht="11.1" customHeight="1" x14ac:dyDescent="0.2">
      <c r="A69" s="29" t="s">
        <v>88</v>
      </c>
      <c r="B69" s="30">
        <v>1798</v>
      </c>
      <c r="C69" s="30">
        <v>77709</v>
      </c>
    </row>
    <row r="70" spans="1:3" ht="11.1" customHeight="1" x14ac:dyDescent="0.2">
      <c r="A70" s="29" t="s">
        <v>89</v>
      </c>
      <c r="B70" s="30">
        <v>1851</v>
      </c>
      <c r="C70" s="30">
        <v>74183</v>
      </c>
    </row>
    <row r="71" spans="1:3" ht="11.1" customHeight="1" x14ac:dyDescent="0.2">
      <c r="A71" s="29" t="s">
        <v>90</v>
      </c>
      <c r="B71" s="30">
        <v>1435</v>
      </c>
      <c r="C71" s="30">
        <v>57458</v>
      </c>
    </row>
    <row r="72" spans="1:3" ht="11.1" customHeight="1" x14ac:dyDescent="0.2">
      <c r="A72" s="29" t="s">
        <v>91</v>
      </c>
      <c r="B72" s="30">
        <v>1535</v>
      </c>
      <c r="C72" s="30">
        <v>70128</v>
      </c>
    </row>
    <row r="73" spans="1:3" ht="11.1" customHeight="1" x14ac:dyDescent="0.2">
      <c r="A73" s="29" t="s">
        <v>92</v>
      </c>
      <c r="B73" s="31">
        <v>203</v>
      </c>
      <c r="C73" s="30">
        <v>8473</v>
      </c>
    </row>
    <row r="74" spans="1:3" s="23" customFormat="1" ht="11.1" customHeight="1" x14ac:dyDescent="0.2">
      <c r="A74" s="29" t="s">
        <v>61</v>
      </c>
      <c r="B74" s="30">
        <v>1748287</v>
      </c>
      <c r="C74" s="30">
        <v>85458476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view="pageBreakPreview" zoomScale="160" zoomScaleNormal="100" zoomScaleSheetLayoutView="16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57" sqref="H57"/>
    </sheetView>
  </sheetViews>
  <sheetFormatPr defaultColWidth="9" defaultRowHeight="12.75" x14ac:dyDescent="0.2"/>
  <cols>
    <col min="1" max="1" width="46.5703125" style="23" customWidth="1"/>
    <col min="2" max="2" width="22.140625" style="23" customWidth="1"/>
    <col min="3" max="3" width="14.5703125" style="23" customWidth="1"/>
    <col min="4" max="16384" width="9" style="25"/>
  </cols>
  <sheetData>
    <row r="1" spans="1:3" s="23" customFormat="1" ht="31.5" customHeight="1" x14ac:dyDescent="0.2">
      <c r="B1" s="62" t="s">
        <v>117</v>
      </c>
      <c r="C1" s="62"/>
    </row>
    <row r="2" spans="1:3" ht="11.1" customHeight="1" x14ac:dyDescent="0.2"/>
    <row r="3" spans="1:3" ht="32.1" customHeight="1" x14ac:dyDescent="0.2">
      <c r="A3" s="60" t="s">
        <v>9</v>
      </c>
      <c r="B3" s="60"/>
      <c r="C3" s="60"/>
    </row>
    <row r="4" spans="1:3" ht="11.1" customHeight="1" x14ac:dyDescent="0.2"/>
    <row r="5" spans="1:3" ht="44.1" customHeight="1" x14ac:dyDescent="0.2">
      <c r="A5" s="26" t="s">
        <v>10</v>
      </c>
      <c r="B5" s="27" t="s">
        <v>11</v>
      </c>
      <c r="C5" s="28" t="s">
        <v>114</v>
      </c>
    </row>
    <row r="6" spans="1:3" ht="11.1" customHeight="1" x14ac:dyDescent="0.2">
      <c r="A6" s="29" t="s">
        <v>12</v>
      </c>
      <c r="B6" s="30">
        <v>83323</v>
      </c>
      <c r="C6" s="30">
        <v>9448342</v>
      </c>
    </row>
    <row r="7" spans="1:3" ht="11.1" customHeight="1" x14ac:dyDescent="0.2">
      <c r="A7" s="29" t="s">
        <v>13</v>
      </c>
      <c r="B7" s="30">
        <v>7590</v>
      </c>
      <c r="C7" s="30">
        <v>914179</v>
      </c>
    </row>
    <row r="8" spans="1:3" ht="11.1" customHeight="1" x14ac:dyDescent="0.2">
      <c r="A8" s="29" t="s">
        <v>14</v>
      </c>
      <c r="B8" s="30">
        <v>5789</v>
      </c>
      <c r="C8" s="30">
        <v>525642</v>
      </c>
    </row>
    <row r="9" spans="1:3" ht="11.1" customHeight="1" x14ac:dyDescent="0.2">
      <c r="A9" s="29" t="s">
        <v>15</v>
      </c>
      <c r="B9" s="30">
        <v>158601</v>
      </c>
      <c r="C9" s="30">
        <v>18227352</v>
      </c>
    </row>
    <row r="10" spans="1:3" ht="11.1" customHeight="1" x14ac:dyDescent="0.2">
      <c r="A10" s="29" t="s">
        <v>16</v>
      </c>
      <c r="B10" s="30">
        <v>144431</v>
      </c>
      <c r="C10" s="30">
        <v>16837526</v>
      </c>
    </row>
    <row r="11" spans="1:3" ht="11.1" customHeight="1" x14ac:dyDescent="0.2">
      <c r="A11" s="29" t="s">
        <v>17</v>
      </c>
      <c r="B11" s="30">
        <v>133549</v>
      </c>
      <c r="C11" s="30">
        <v>54835442</v>
      </c>
    </row>
    <row r="12" spans="1:3" ht="11.1" customHeight="1" x14ac:dyDescent="0.2">
      <c r="A12" s="29" t="s">
        <v>18</v>
      </c>
      <c r="B12" s="30">
        <v>132020</v>
      </c>
      <c r="C12" s="30">
        <v>15819187</v>
      </c>
    </row>
    <row r="13" spans="1:3" ht="11.1" customHeight="1" x14ac:dyDescent="0.2">
      <c r="A13" s="29" t="s">
        <v>19</v>
      </c>
      <c r="B13" s="30">
        <v>45758</v>
      </c>
      <c r="C13" s="30">
        <v>18470484</v>
      </c>
    </row>
    <row r="14" spans="1:3" ht="11.1" customHeight="1" x14ac:dyDescent="0.2">
      <c r="A14" s="29" t="s">
        <v>20</v>
      </c>
      <c r="B14" s="30">
        <v>64669</v>
      </c>
      <c r="C14" s="30">
        <v>7656702</v>
      </c>
    </row>
    <row r="15" spans="1:3" ht="11.1" customHeight="1" x14ac:dyDescent="0.2">
      <c r="A15" s="29" t="s">
        <v>21</v>
      </c>
      <c r="B15" s="30">
        <v>17792</v>
      </c>
      <c r="C15" s="30">
        <v>7178745</v>
      </c>
    </row>
    <row r="16" spans="1:3" ht="11.1" customHeight="1" x14ac:dyDescent="0.2">
      <c r="A16" s="29" t="s">
        <v>22</v>
      </c>
      <c r="B16" s="30">
        <v>22261</v>
      </c>
      <c r="C16" s="30">
        <v>3576619</v>
      </c>
    </row>
    <row r="17" spans="1:3" ht="11.1" customHeight="1" x14ac:dyDescent="0.2">
      <c r="A17" s="29" t="s">
        <v>23</v>
      </c>
      <c r="B17" s="30">
        <v>105710</v>
      </c>
      <c r="C17" s="30">
        <v>16510405</v>
      </c>
    </row>
    <row r="18" spans="1:3" ht="11.1" customHeight="1" x14ac:dyDescent="0.2">
      <c r="A18" s="29" t="s">
        <v>24</v>
      </c>
      <c r="B18" s="30">
        <v>58430</v>
      </c>
      <c r="C18" s="30">
        <v>9341691</v>
      </c>
    </row>
    <row r="19" spans="1:3" ht="11.1" customHeight="1" x14ac:dyDescent="0.2">
      <c r="A19" s="29" t="s">
        <v>25</v>
      </c>
      <c r="B19" s="30">
        <v>39698</v>
      </c>
      <c r="C19" s="30">
        <v>6073959</v>
      </c>
    </row>
    <row r="20" spans="1:3" ht="11.1" customHeight="1" x14ac:dyDescent="0.2">
      <c r="A20" s="29" t="s">
        <v>26</v>
      </c>
      <c r="B20" s="30">
        <v>16294</v>
      </c>
      <c r="C20" s="30">
        <v>2466626</v>
      </c>
    </row>
    <row r="21" spans="1:3" ht="11.1" customHeight="1" x14ac:dyDescent="0.2">
      <c r="A21" s="29" t="s">
        <v>27</v>
      </c>
      <c r="B21" s="30">
        <v>11566</v>
      </c>
      <c r="C21" s="30">
        <v>1734688</v>
      </c>
    </row>
    <row r="22" spans="1:3" ht="11.1" customHeight="1" x14ac:dyDescent="0.2">
      <c r="A22" s="29" t="s">
        <v>28</v>
      </c>
      <c r="B22" s="30">
        <v>15951</v>
      </c>
      <c r="C22" s="30">
        <v>2485472</v>
      </c>
    </row>
    <row r="23" spans="1:3" ht="11.1" customHeight="1" x14ac:dyDescent="0.2">
      <c r="A23" s="29" t="s">
        <v>29</v>
      </c>
      <c r="B23" s="30">
        <v>12924</v>
      </c>
      <c r="C23" s="30">
        <v>1974173</v>
      </c>
    </row>
    <row r="24" spans="1:3" ht="11.1" customHeight="1" x14ac:dyDescent="0.2">
      <c r="A24" s="29" t="s">
        <v>30</v>
      </c>
      <c r="B24" s="30">
        <v>45196</v>
      </c>
      <c r="C24" s="30">
        <v>7261453</v>
      </c>
    </row>
    <row r="25" spans="1:3" ht="11.1" customHeight="1" x14ac:dyDescent="0.2">
      <c r="A25" s="29" t="s">
        <v>31</v>
      </c>
      <c r="B25" s="30">
        <v>40433</v>
      </c>
      <c r="C25" s="30">
        <v>5979333</v>
      </c>
    </row>
    <row r="26" spans="1:3" ht="11.1" customHeight="1" x14ac:dyDescent="0.2">
      <c r="A26" s="29" t="s">
        <v>32</v>
      </c>
      <c r="B26" s="30">
        <v>11418</v>
      </c>
      <c r="C26" s="30">
        <v>1747155</v>
      </c>
    </row>
    <row r="27" spans="1:3" ht="11.1" customHeight="1" x14ac:dyDescent="0.2">
      <c r="A27" s="29" t="s">
        <v>33</v>
      </c>
      <c r="B27" s="30">
        <v>22039</v>
      </c>
      <c r="C27" s="30">
        <v>3468002</v>
      </c>
    </row>
    <row r="28" spans="1:3" ht="11.1" customHeight="1" x14ac:dyDescent="0.2">
      <c r="A28" s="29" t="s">
        <v>34</v>
      </c>
      <c r="B28" s="30">
        <v>13182</v>
      </c>
      <c r="C28" s="30">
        <v>1996963</v>
      </c>
    </row>
    <row r="29" spans="1:3" ht="11.1" customHeight="1" x14ac:dyDescent="0.2">
      <c r="A29" s="29" t="s">
        <v>35</v>
      </c>
      <c r="B29" s="30">
        <v>34521</v>
      </c>
      <c r="C29" s="30">
        <v>5129649</v>
      </c>
    </row>
    <row r="30" spans="1:3" ht="11.1" customHeight="1" x14ac:dyDescent="0.2">
      <c r="A30" s="29" t="s">
        <v>36</v>
      </c>
      <c r="B30" s="30">
        <v>13678</v>
      </c>
      <c r="C30" s="30">
        <v>2089566</v>
      </c>
    </row>
    <row r="31" spans="1:3" ht="11.1" customHeight="1" x14ac:dyDescent="0.2">
      <c r="A31" s="29" t="s">
        <v>37</v>
      </c>
      <c r="B31" s="30">
        <v>25196</v>
      </c>
      <c r="C31" s="30">
        <v>3709187</v>
      </c>
    </row>
    <row r="32" spans="1:3" ht="11.1" customHeight="1" x14ac:dyDescent="0.2">
      <c r="A32" s="29" t="s">
        <v>38</v>
      </c>
      <c r="B32" s="30">
        <v>29590</v>
      </c>
      <c r="C32" s="30">
        <v>4423631</v>
      </c>
    </row>
    <row r="33" spans="1:3" ht="11.1" customHeight="1" x14ac:dyDescent="0.2">
      <c r="A33" s="29" t="s">
        <v>39</v>
      </c>
      <c r="B33" s="30">
        <v>17417</v>
      </c>
      <c r="C33" s="30">
        <v>2698996</v>
      </c>
    </row>
    <row r="34" spans="1:3" ht="11.1" customHeight="1" x14ac:dyDescent="0.2">
      <c r="A34" s="29" t="s">
        <v>40</v>
      </c>
      <c r="B34" s="30">
        <v>90738</v>
      </c>
      <c r="C34" s="30">
        <v>13766013</v>
      </c>
    </row>
    <row r="35" spans="1:3" ht="11.1" customHeight="1" x14ac:dyDescent="0.2">
      <c r="A35" s="29" t="s">
        <v>41</v>
      </c>
      <c r="B35" s="30">
        <v>20928</v>
      </c>
      <c r="C35" s="30">
        <v>3047099</v>
      </c>
    </row>
    <row r="36" spans="1:3" ht="11.1" customHeight="1" x14ac:dyDescent="0.2">
      <c r="A36" s="29" t="s">
        <v>42</v>
      </c>
      <c r="B36" s="30">
        <v>21470</v>
      </c>
      <c r="C36" s="30">
        <v>3154748</v>
      </c>
    </row>
    <row r="37" spans="1:3" ht="11.1" customHeight="1" x14ac:dyDescent="0.2">
      <c r="A37" s="29" t="s">
        <v>43</v>
      </c>
      <c r="B37" s="30">
        <v>22212</v>
      </c>
      <c r="C37" s="30">
        <v>3569487</v>
      </c>
    </row>
    <row r="38" spans="1:3" ht="11.1" customHeight="1" x14ac:dyDescent="0.2">
      <c r="A38" s="29" t="s">
        <v>44</v>
      </c>
      <c r="B38" s="30">
        <v>35451</v>
      </c>
      <c r="C38" s="30">
        <v>5260102</v>
      </c>
    </row>
    <row r="39" spans="1:3" ht="11.1" customHeight="1" x14ac:dyDescent="0.2">
      <c r="A39" s="29" t="s">
        <v>45</v>
      </c>
      <c r="B39" s="30">
        <v>10456</v>
      </c>
      <c r="C39" s="30">
        <v>1518735</v>
      </c>
    </row>
    <row r="40" spans="1:3" ht="11.1" customHeight="1" x14ac:dyDescent="0.2">
      <c r="A40" s="29" t="s">
        <v>46</v>
      </c>
      <c r="B40" s="30">
        <v>63491</v>
      </c>
      <c r="C40" s="30">
        <v>9857453</v>
      </c>
    </row>
    <row r="41" spans="1:3" ht="11.1" customHeight="1" x14ac:dyDescent="0.2">
      <c r="A41" s="29" t="s">
        <v>47</v>
      </c>
      <c r="B41" s="30">
        <v>55810</v>
      </c>
      <c r="C41" s="30">
        <v>8333689</v>
      </c>
    </row>
    <row r="42" spans="1:3" ht="11.1" customHeight="1" x14ac:dyDescent="0.2">
      <c r="A42" s="29" t="s">
        <v>48</v>
      </c>
      <c r="B42" s="30">
        <v>20640</v>
      </c>
      <c r="C42" s="30">
        <v>3009673</v>
      </c>
    </row>
    <row r="43" spans="1:3" ht="11.1" customHeight="1" x14ac:dyDescent="0.2">
      <c r="A43" s="29" t="s">
        <v>49</v>
      </c>
      <c r="B43" s="30">
        <v>23596</v>
      </c>
      <c r="C43" s="30">
        <v>3889899</v>
      </c>
    </row>
    <row r="44" spans="1:3" ht="11.1" customHeight="1" x14ac:dyDescent="0.2">
      <c r="A44" s="29" t="s">
        <v>50</v>
      </c>
      <c r="B44" s="30">
        <v>15999</v>
      </c>
      <c r="C44" s="30">
        <v>2463806</v>
      </c>
    </row>
    <row r="45" spans="1:3" ht="11.1" customHeight="1" x14ac:dyDescent="0.2">
      <c r="A45" s="29" t="s">
        <v>51</v>
      </c>
      <c r="B45" s="30">
        <v>15036</v>
      </c>
      <c r="C45" s="30">
        <v>2360677</v>
      </c>
    </row>
    <row r="46" spans="1:3" ht="11.1" customHeight="1" x14ac:dyDescent="0.2">
      <c r="A46" s="29" t="s">
        <v>52</v>
      </c>
      <c r="B46" s="30">
        <v>8289</v>
      </c>
      <c r="C46" s="30">
        <v>724486</v>
      </c>
    </row>
    <row r="47" spans="1:3" ht="11.1" customHeight="1" x14ac:dyDescent="0.2">
      <c r="A47" s="29" t="s">
        <v>53</v>
      </c>
      <c r="B47" s="30">
        <v>15119</v>
      </c>
      <c r="C47" s="30">
        <v>1732284</v>
      </c>
    </row>
    <row r="48" spans="1:3" ht="11.1" customHeight="1" x14ac:dyDescent="0.2">
      <c r="A48" s="29" t="s">
        <v>54</v>
      </c>
      <c r="B48" s="30">
        <v>23554</v>
      </c>
      <c r="C48" s="30">
        <v>2667668</v>
      </c>
    </row>
    <row r="49" spans="1:3" ht="11.1" customHeight="1" x14ac:dyDescent="0.2">
      <c r="A49" s="29" t="s">
        <v>55</v>
      </c>
      <c r="B49" s="30">
        <v>6839</v>
      </c>
      <c r="C49" s="30">
        <v>735370</v>
      </c>
    </row>
    <row r="50" spans="1:3" ht="11.1" customHeight="1" x14ac:dyDescent="0.2">
      <c r="A50" s="29" t="s">
        <v>56</v>
      </c>
      <c r="B50" s="30">
        <v>4310</v>
      </c>
      <c r="C50" s="30">
        <v>561414</v>
      </c>
    </row>
    <row r="51" spans="1:3" ht="11.1" customHeight="1" x14ac:dyDescent="0.2">
      <c r="A51" s="29" t="s">
        <v>57</v>
      </c>
      <c r="B51" s="30">
        <v>5787</v>
      </c>
      <c r="C51" s="30">
        <v>458943</v>
      </c>
    </row>
    <row r="52" spans="1:3" ht="11.1" customHeight="1" x14ac:dyDescent="0.2">
      <c r="A52" s="29" t="s">
        <v>58</v>
      </c>
      <c r="B52" s="30">
        <v>1422</v>
      </c>
      <c r="C52" s="30">
        <v>196307</v>
      </c>
    </row>
    <row r="53" spans="1:3" ht="11.1" customHeight="1" x14ac:dyDescent="0.2">
      <c r="A53" s="29" t="s">
        <v>59</v>
      </c>
      <c r="B53" s="30">
        <v>3828</v>
      </c>
      <c r="C53" s="30">
        <v>299985</v>
      </c>
    </row>
    <row r="54" spans="1:3" ht="11.1" customHeight="1" x14ac:dyDescent="0.2">
      <c r="A54" s="29" t="s">
        <v>60</v>
      </c>
      <c r="B54" s="30">
        <v>30999</v>
      </c>
      <c r="C54" s="30">
        <v>4399300</v>
      </c>
    </row>
    <row r="55" spans="1:3" s="23" customFormat="1" ht="11.1" customHeight="1" x14ac:dyDescent="0.2">
      <c r="A55" s="29" t="s">
        <v>61</v>
      </c>
      <c r="B55" s="30">
        <v>1825000</v>
      </c>
      <c r="C55" s="30">
        <v>304588307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прил 8 МТР </vt:lpstr>
      <vt:lpstr>прил 7 ДИ КТ</vt:lpstr>
      <vt:lpstr>прил 6 АПП ШСД</vt:lpstr>
      <vt:lpstr>прил 5 вид помощи</vt:lpstr>
      <vt:lpstr>прил 4 ФАПы</vt:lpstr>
      <vt:lpstr>прил 3 ПодушГИН</vt:lpstr>
      <vt:lpstr>прил 2 Подуш. СТОМ</vt:lpstr>
      <vt:lpstr>прил 1 Подуш ТЕР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Рейсих Галина Викторовна</dc:creator>
  <cp:lastModifiedBy>Галина Б. Шумяцкая</cp:lastModifiedBy>
  <cp:lastPrinted>2023-04-03T11:03:57Z</cp:lastPrinted>
  <dcterms:created xsi:type="dcterms:W3CDTF">2023-01-20T12:01:23Z</dcterms:created>
  <dcterms:modified xsi:type="dcterms:W3CDTF">2023-04-03T11:04:09Z</dcterms:modified>
</cp:coreProperties>
</file>